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n/Documents/Wekom/Classements/"/>
    </mc:Choice>
  </mc:AlternateContent>
  <xr:revisionPtr revIDLastSave="0" documentId="13_ncr:1_{126F16A4-F6EA-7049-A21E-5F222372012D}" xr6:coauthVersionLast="36" xr6:coauthVersionMax="45" xr10:uidLastSave="{00000000-0000-0000-0000-000000000000}"/>
  <bookViews>
    <workbookView xWindow="0" yWindow="0" windowWidth="28800" windowHeight="18000" xr2:uid="{882DA99E-04DA-1A46-8EA1-090E148E4513}"/>
  </bookViews>
  <sheets>
    <sheet name="running" sheetId="1" r:id="rId1"/>
  </sheets>
  <externalReferences>
    <externalReference r:id="rId2"/>
  </externalReferences>
  <definedNames>
    <definedName name="_xlnm._FilterDatabase" localSheetId="0" hidden="1">running!$A$2:$AG$380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75" i="1" l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377" i="1"/>
  <c r="AG316" i="1"/>
  <c r="AG329" i="1"/>
  <c r="AG337" i="1"/>
  <c r="AG340" i="1"/>
  <c r="AG352" i="1"/>
  <c r="AG228" i="1"/>
  <c r="AG148" i="1"/>
  <c r="AG135" i="1"/>
  <c r="AG139" i="1"/>
  <c r="AG83" i="1"/>
  <c r="AG43" i="1"/>
  <c r="AG122" i="1"/>
  <c r="AG108" i="1"/>
  <c r="AG110" i="1"/>
  <c r="AG68" i="1"/>
  <c r="AG92" i="1"/>
  <c r="AG82" i="1"/>
  <c r="AF45" i="1"/>
  <c r="AF3" i="1"/>
  <c r="AG3" i="1" s="1"/>
  <c r="AF25" i="1"/>
  <c r="AF91" i="1"/>
  <c r="AF93" i="1"/>
  <c r="AG93" i="1" s="1"/>
  <c r="AF94" i="1"/>
  <c r="AG94" i="1" s="1"/>
  <c r="AF58" i="1"/>
  <c r="AF20" i="1"/>
  <c r="AG4" i="1"/>
  <c r="AF109" i="1"/>
  <c r="AG109" i="1" s="1"/>
  <c r="AF118" i="1"/>
  <c r="AF60" i="1"/>
  <c r="AF35" i="1"/>
  <c r="AF48" i="1"/>
  <c r="AG48" i="1" s="1"/>
  <c r="AF147" i="1"/>
  <c r="AF165" i="1"/>
  <c r="AF49" i="1"/>
  <c r="AF186" i="1"/>
  <c r="AG186" i="1" s="1"/>
  <c r="AG37" i="1"/>
  <c r="AF30" i="1"/>
  <c r="AF76" i="1"/>
  <c r="AF134" i="1"/>
  <c r="AG134" i="1" s="1"/>
  <c r="AF278" i="1"/>
  <c r="AF47" i="1"/>
  <c r="AF314" i="1"/>
  <c r="AF328" i="1"/>
  <c r="AG328" i="1" s="1"/>
  <c r="AF50" i="1"/>
  <c r="AG64" i="1"/>
  <c r="AF36" i="1"/>
  <c r="AF188" i="1"/>
  <c r="AG188" i="1" s="1"/>
  <c r="AG31" i="1"/>
  <c r="AF7" i="1"/>
  <c r="AF9" i="1"/>
  <c r="AG16" i="1"/>
  <c r="AF18" i="1"/>
  <c r="AF34" i="1"/>
  <c r="AF52" i="1"/>
  <c r="AF77" i="1"/>
  <c r="AG77" i="1" s="1"/>
  <c r="AF89" i="1"/>
  <c r="AF90" i="1"/>
  <c r="AF101" i="1"/>
  <c r="AF123" i="1"/>
  <c r="AG123" i="1" s="1"/>
  <c r="AF239" i="1"/>
  <c r="AF315" i="1"/>
  <c r="AG315" i="1" s="1"/>
  <c r="AF333" i="1"/>
  <c r="AF359" i="1"/>
  <c r="AG359" i="1" s="1"/>
  <c r="AF366" i="1"/>
  <c r="AF372" i="1"/>
  <c r="AF373" i="1"/>
  <c r="AF374" i="1"/>
  <c r="AG374" i="1" s="1"/>
  <c r="AF375" i="1"/>
  <c r="AF381" i="1"/>
  <c r="AF345" i="1"/>
  <c r="AF376" i="1"/>
  <c r="AG376" i="1" s="1"/>
  <c r="AF382" i="1"/>
  <c r="AF383" i="1"/>
  <c r="AF384" i="1"/>
  <c r="AF385" i="1"/>
  <c r="AG385" i="1" s="1"/>
  <c r="AF386" i="1"/>
  <c r="AF387" i="1"/>
  <c r="AF388" i="1"/>
  <c r="AF389" i="1"/>
  <c r="AG389" i="1" s="1"/>
  <c r="AF390" i="1"/>
  <c r="AF391" i="1"/>
  <c r="AF392" i="1"/>
  <c r="AF393" i="1"/>
  <c r="AG393" i="1" s="1"/>
  <c r="AF394" i="1"/>
  <c r="AF395" i="1"/>
  <c r="AF396" i="1"/>
  <c r="AF397" i="1"/>
  <c r="AG397" i="1" s="1"/>
  <c r="AF398" i="1"/>
  <c r="AF399" i="1"/>
  <c r="AF400" i="1"/>
  <c r="AF401" i="1"/>
  <c r="AG401" i="1" s="1"/>
  <c r="AF402" i="1"/>
  <c r="AF403" i="1"/>
  <c r="AF404" i="1"/>
  <c r="AF405" i="1"/>
  <c r="AG405" i="1" s="1"/>
  <c r="AF406" i="1"/>
  <c r="AF407" i="1"/>
  <c r="AF408" i="1"/>
  <c r="AF409" i="1"/>
  <c r="AG409" i="1" s="1"/>
  <c r="AF410" i="1"/>
  <c r="AF411" i="1"/>
  <c r="AF412" i="1"/>
  <c r="AF413" i="1"/>
  <c r="AG413" i="1" s="1"/>
  <c r="AF414" i="1"/>
  <c r="AF415" i="1"/>
  <c r="AF416" i="1"/>
  <c r="AF417" i="1"/>
  <c r="AG417" i="1" s="1"/>
  <c r="AF418" i="1"/>
  <c r="AF419" i="1"/>
  <c r="AF420" i="1"/>
  <c r="AF421" i="1"/>
  <c r="AG421" i="1" s="1"/>
  <c r="AF422" i="1"/>
  <c r="AF423" i="1"/>
  <c r="AF424" i="1"/>
  <c r="AF425" i="1"/>
  <c r="AG425" i="1" s="1"/>
  <c r="AF426" i="1"/>
  <c r="AF427" i="1"/>
  <c r="AF428" i="1"/>
  <c r="AF429" i="1"/>
  <c r="AG429" i="1" s="1"/>
  <c r="AF430" i="1"/>
  <c r="AF431" i="1"/>
  <c r="AF432" i="1"/>
  <c r="AF433" i="1"/>
  <c r="AG433" i="1" s="1"/>
  <c r="AF434" i="1"/>
  <c r="AF435" i="1"/>
  <c r="AF436" i="1"/>
  <c r="AF437" i="1"/>
  <c r="AG437" i="1" s="1"/>
  <c r="AF438" i="1"/>
  <c r="AF439" i="1"/>
  <c r="AF12" i="1"/>
  <c r="AF15" i="1"/>
  <c r="AG15" i="1" s="1"/>
  <c r="AF17" i="1"/>
  <c r="AF19" i="1"/>
  <c r="AF21" i="1"/>
  <c r="AF22" i="1"/>
  <c r="AG22" i="1" s="1"/>
  <c r="AF26" i="1"/>
  <c r="AF29" i="1"/>
  <c r="AG29" i="1" s="1"/>
  <c r="AF32" i="1"/>
  <c r="AF39" i="1"/>
  <c r="AG39" i="1" s="1"/>
  <c r="AF40" i="1"/>
  <c r="AF41" i="1"/>
  <c r="AF42" i="1"/>
  <c r="AF44" i="1"/>
  <c r="AG44" i="1" s="1"/>
  <c r="AF46" i="1"/>
  <c r="AG54" i="1"/>
  <c r="AF55" i="1"/>
  <c r="AF56" i="1"/>
  <c r="AG56" i="1" s="1"/>
  <c r="AF57" i="1"/>
  <c r="AF59" i="1"/>
  <c r="AG59" i="1" s="1"/>
  <c r="AF62" i="1"/>
  <c r="AF63" i="1"/>
  <c r="AG63" i="1" s="1"/>
  <c r="AF65" i="1"/>
  <c r="AF67" i="1"/>
  <c r="AG67" i="1" s="1"/>
  <c r="AF71" i="1"/>
  <c r="AF72" i="1"/>
  <c r="AG72" i="1" s="1"/>
  <c r="AF74" i="1"/>
  <c r="AF75" i="1"/>
  <c r="AG75" i="1" s="1"/>
  <c r="AF78" i="1"/>
  <c r="AF79" i="1"/>
  <c r="AG79" i="1" s="1"/>
  <c r="AF80" i="1"/>
  <c r="AF84" i="1"/>
  <c r="AG84" i="1" s="1"/>
  <c r="AF85" i="1"/>
  <c r="AG85" i="1" s="1"/>
  <c r="AF86" i="1"/>
  <c r="AG86" i="1" s="1"/>
  <c r="AF87" i="1"/>
  <c r="AF88" i="1"/>
  <c r="AF95" i="1"/>
  <c r="AG95" i="1" s="1"/>
  <c r="AF96" i="1"/>
  <c r="AG96" i="1" s="1"/>
  <c r="AF97" i="1"/>
  <c r="AG70" i="1"/>
  <c r="AF99" i="1"/>
  <c r="AG99" i="1" s="1"/>
  <c r="AF100" i="1"/>
  <c r="AG100" i="1" s="1"/>
  <c r="AF102" i="1"/>
  <c r="AF103" i="1"/>
  <c r="AF104" i="1"/>
  <c r="AG104" i="1" s="1"/>
  <c r="AF105" i="1"/>
  <c r="AG105" i="1" s="1"/>
  <c r="AF106" i="1"/>
  <c r="AF107" i="1"/>
  <c r="AF111" i="1"/>
  <c r="AG111" i="1" s="1"/>
  <c r="AF112" i="1"/>
  <c r="AG112" i="1" s="1"/>
  <c r="AF113" i="1"/>
  <c r="AG113" i="1" s="1"/>
  <c r="AF114" i="1"/>
  <c r="AF115" i="1"/>
  <c r="AF116" i="1"/>
  <c r="AG116" i="1" s="1"/>
  <c r="AF117" i="1"/>
  <c r="AG117" i="1" s="1"/>
  <c r="AF119" i="1"/>
  <c r="AF120" i="1"/>
  <c r="AG120" i="1" s="1"/>
  <c r="AF124" i="1"/>
  <c r="AG124" i="1" s="1"/>
  <c r="AF125" i="1"/>
  <c r="AF126" i="1"/>
  <c r="AF127" i="1"/>
  <c r="AG127" i="1" s="1"/>
  <c r="AF128" i="1"/>
  <c r="AG128" i="1" s="1"/>
  <c r="AF129" i="1"/>
  <c r="AF130" i="1"/>
  <c r="AF131" i="1"/>
  <c r="AG131" i="1" s="1"/>
  <c r="AF132" i="1"/>
  <c r="AG132" i="1" s="1"/>
  <c r="AF133" i="1"/>
  <c r="AG133" i="1" s="1"/>
  <c r="AF136" i="1"/>
  <c r="AF137" i="1"/>
  <c r="AF138" i="1"/>
  <c r="AG138" i="1" s="1"/>
  <c r="AF140" i="1"/>
  <c r="AG140" i="1" s="1"/>
  <c r="AF141" i="1"/>
  <c r="AF142" i="1"/>
  <c r="AG142" i="1" s="1"/>
  <c r="AF143" i="1"/>
  <c r="AG143" i="1" s="1"/>
  <c r="AF144" i="1"/>
  <c r="AG144" i="1" s="1"/>
  <c r="AF145" i="1"/>
  <c r="AF146" i="1"/>
  <c r="AF149" i="1"/>
  <c r="AG149" i="1" s="1"/>
  <c r="AF150" i="1"/>
  <c r="AG150" i="1" s="1"/>
  <c r="AF151" i="1"/>
  <c r="AF152" i="1"/>
  <c r="AG152" i="1" s="1"/>
  <c r="AF153" i="1"/>
  <c r="AG153" i="1" s="1"/>
  <c r="AF154" i="1"/>
  <c r="AG154" i="1" s="1"/>
  <c r="AF155" i="1"/>
  <c r="AF156" i="1"/>
  <c r="AF157" i="1"/>
  <c r="AG157" i="1" s="1"/>
  <c r="AF158" i="1"/>
  <c r="AG158" i="1" s="1"/>
  <c r="AF159" i="1"/>
  <c r="AF160" i="1"/>
  <c r="AG160" i="1" s="1"/>
  <c r="AF161" i="1"/>
  <c r="AG161" i="1" s="1"/>
  <c r="AF162" i="1"/>
  <c r="AG162" i="1" s="1"/>
  <c r="AF163" i="1"/>
  <c r="AF164" i="1"/>
  <c r="AF166" i="1"/>
  <c r="AG166" i="1" s="1"/>
  <c r="AF167" i="1"/>
  <c r="AG167" i="1" s="1"/>
  <c r="AF168" i="1"/>
  <c r="AF169" i="1"/>
  <c r="AG169" i="1" s="1"/>
  <c r="AF171" i="1"/>
  <c r="AF172" i="1"/>
  <c r="AG172" i="1" s="1"/>
  <c r="AF173" i="1"/>
  <c r="AG173" i="1" s="1"/>
  <c r="AF174" i="1"/>
  <c r="AG174" i="1" s="1"/>
  <c r="AG69" i="1"/>
  <c r="AG170" i="1"/>
  <c r="AF175" i="1"/>
  <c r="AF176" i="1"/>
  <c r="AG176" i="1" s="1"/>
  <c r="AF177" i="1"/>
  <c r="AF178" i="1"/>
  <c r="AG178" i="1" s="1"/>
  <c r="AF179" i="1"/>
  <c r="AF180" i="1"/>
  <c r="AG180" i="1" s="1"/>
  <c r="AF181" i="1"/>
  <c r="AG181" i="1" s="1"/>
  <c r="AF182" i="1"/>
  <c r="AG182" i="1" s="1"/>
  <c r="AF183" i="1"/>
  <c r="AG183" i="1" s="1"/>
  <c r="AF184" i="1"/>
  <c r="AF185" i="1"/>
  <c r="AG185" i="1" s="1"/>
  <c r="AF189" i="1"/>
  <c r="AG189" i="1" s="1"/>
  <c r="AF190" i="1"/>
  <c r="AG190" i="1" s="1"/>
  <c r="AF191" i="1"/>
  <c r="AG191" i="1" s="1"/>
  <c r="AF192" i="1"/>
  <c r="AG192" i="1" s="1"/>
  <c r="AF193" i="1"/>
  <c r="AG193" i="1" s="1"/>
  <c r="AF194" i="1"/>
  <c r="AF195" i="1"/>
  <c r="AG195" i="1" s="1"/>
  <c r="AF196" i="1"/>
  <c r="AG196" i="1" s="1"/>
  <c r="AF197" i="1"/>
  <c r="AG197" i="1" s="1"/>
  <c r="AF198" i="1"/>
  <c r="AF199" i="1"/>
  <c r="AG199" i="1" s="1"/>
  <c r="AF200" i="1"/>
  <c r="AG200" i="1" s="1"/>
  <c r="AF201" i="1"/>
  <c r="AG201" i="1" s="1"/>
  <c r="AF202" i="1"/>
  <c r="AG202" i="1" s="1"/>
  <c r="AF203" i="1"/>
  <c r="AF204" i="1"/>
  <c r="AG204" i="1" s="1"/>
  <c r="AF205" i="1"/>
  <c r="AG205" i="1" s="1"/>
  <c r="AF206" i="1"/>
  <c r="AG206" i="1" s="1"/>
  <c r="AF207" i="1"/>
  <c r="AF208" i="1"/>
  <c r="AG208" i="1" s="1"/>
  <c r="AF209" i="1"/>
  <c r="AG209" i="1" s="1"/>
  <c r="AF210" i="1"/>
  <c r="AF211" i="1"/>
  <c r="AG211" i="1" s="1"/>
  <c r="AF212" i="1"/>
  <c r="AG212" i="1" s="1"/>
  <c r="AF213" i="1"/>
  <c r="AG213" i="1" s="1"/>
  <c r="AF214" i="1"/>
  <c r="AF215" i="1"/>
  <c r="AG215" i="1" s="1"/>
  <c r="AF216" i="1"/>
  <c r="AG216" i="1" s="1"/>
  <c r="AF217" i="1"/>
  <c r="AG217" i="1" s="1"/>
  <c r="AF218" i="1"/>
  <c r="AG218" i="1" s="1"/>
  <c r="AF219" i="1"/>
  <c r="AG219" i="1" s="1"/>
  <c r="AF220" i="1"/>
  <c r="AG220" i="1" s="1"/>
  <c r="AF221" i="1"/>
  <c r="AG221" i="1" s="1"/>
  <c r="AF222" i="1"/>
  <c r="AF223" i="1"/>
  <c r="AG223" i="1" s="1"/>
  <c r="AF224" i="1"/>
  <c r="AG224" i="1" s="1"/>
  <c r="AF225" i="1"/>
  <c r="AG225" i="1" s="1"/>
  <c r="AF226" i="1"/>
  <c r="AG226" i="1" s="1"/>
  <c r="AF227" i="1"/>
  <c r="AF231" i="1"/>
  <c r="AF232" i="1"/>
  <c r="AG232" i="1" s="1"/>
  <c r="AF233" i="1"/>
  <c r="AG233" i="1" s="1"/>
  <c r="AF234" i="1"/>
  <c r="AG234" i="1" s="1"/>
  <c r="AF235" i="1"/>
  <c r="AG235" i="1" s="1"/>
  <c r="AF236" i="1"/>
  <c r="AG236" i="1" s="1"/>
  <c r="AF237" i="1"/>
  <c r="AG237" i="1" s="1"/>
  <c r="AF238" i="1"/>
  <c r="AG238" i="1" s="1"/>
  <c r="AF241" i="1"/>
  <c r="AF242" i="1"/>
  <c r="AF243" i="1"/>
  <c r="AG243" i="1" s="1"/>
  <c r="AG230" i="1"/>
  <c r="AF244" i="1"/>
  <c r="AG244" i="1" s="1"/>
  <c r="AF245" i="1"/>
  <c r="AG245" i="1" s="1"/>
  <c r="AF246" i="1"/>
  <c r="AG246" i="1" s="1"/>
  <c r="AF247" i="1"/>
  <c r="AG247" i="1" s="1"/>
  <c r="AF249" i="1"/>
  <c r="AG249" i="1" s="1"/>
  <c r="AF250" i="1"/>
  <c r="AG250" i="1" s="1"/>
  <c r="AF251" i="1"/>
  <c r="AG251" i="1" s="1"/>
  <c r="AG240" i="1"/>
  <c r="AF252" i="1"/>
  <c r="AG252" i="1" s="1"/>
  <c r="AF253" i="1"/>
  <c r="AG253" i="1" s="1"/>
  <c r="AF254" i="1"/>
  <c r="AG254" i="1" s="1"/>
  <c r="AF255" i="1"/>
  <c r="AG255" i="1" s="1"/>
  <c r="AF256" i="1"/>
  <c r="AG256" i="1" s="1"/>
  <c r="AF257" i="1"/>
  <c r="AG257" i="1" s="1"/>
  <c r="AF258" i="1"/>
  <c r="AG258" i="1" s="1"/>
  <c r="AF259" i="1"/>
  <c r="AG259" i="1" s="1"/>
  <c r="AF260" i="1"/>
  <c r="AG260" i="1" s="1"/>
  <c r="AF262" i="1"/>
  <c r="AF263" i="1"/>
  <c r="AG263" i="1" s="1"/>
  <c r="AF264" i="1"/>
  <c r="AG264" i="1" s="1"/>
  <c r="AF265" i="1"/>
  <c r="AG265" i="1" s="1"/>
  <c r="AF266" i="1"/>
  <c r="AG266" i="1" s="1"/>
  <c r="AF267" i="1"/>
  <c r="AG267" i="1" s="1"/>
  <c r="AF268" i="1"/>
  <c r="AG268" i="1" s="1"/>
  <c r="AF269" i="1"/>
  <c r="AG269" i="1" s="1"/>
  <c r="AF270" i="1"/>
  <c r="AF271" i="1"/>
  <c r="AG271" i="1" s="1"/>
  <c r="AF272" i="1"/>
  <c r="AG272" i="1" s="1"/>
  <c r="AF273" i="1"/>
  <c r="AG273" i="1" s="1"/>
  <c r="AF274" i="1"/>
  <c r="AF275" i="1"/>
  <c r="AG275" i="1" s="1"/>
  <c r="AF276" i="1"/>
  <c r="AG276" i="1" s="1"/>
  <c r="AF277" i="1"/>
  <c r="AG277" i="1" s="1"/>
  <c r="AF281" i="1"/>
  <c r="AF282" i="1"/>
  <c r="AG282" i="1" s="1"/>
  <c r="AF283" i="1"/>
  <c r="AG283" i="1" s="1"/>
  <c r="AF284" i="1"/>
  <c r="AG284" i="1" s="1"/>
  <c r="AF285" i="1"/>
  <c r="AG285" i="1" s="1"/>
  <c r="AF286" i="1"/>
  <c r="AG286" i="1" s="1"/>
  <c r="AF287" i="1"/>
  <c r="AG287" i="1" s="1"/>
  <c r="AF288" i="1"/>
  <c r="AG288" i="1" s="1"/>
  <c r="AF289" i="1"/>
  <c r="AG289" i="1" s="1"/>
  <c r="AF290" i="1"/>
  <c r="AG290" i="1" s="1"/>
  <c r="AF291" i="1"/>
  <c r="AG291" i="1" s="1"/>
  <c r="AG280" i="1"/>
  <c r="AF292" i="1"/>
  <c r="AG292" i="1" s="1"/>
  <c r="AF293" i="1"/>
  <c r="AG293" i="1" s="1"/>
  <c r="AF294" i="1"/>
  <c r="AG294" i="1" s="1"/>
  <c r="AF295" i="1"/>
  <c r="AG295" i="1" s="1"/>
  <c r="AF297" i="1"/>
  <c r="AG297" i="1" s="1"/>
  <c r="AF298" i="1"/>
  <c r="AG298" i="1" s="1"/>
  <c r="AF299" i="1"/>
  <c r="AG299" i="1" s="1"/>
  <c r="AF300" i="1"/>
  <c r="AG300" i="1" s="1"/>
  <c r="AF301" i="1"/>
  <c r="AG301" i="1" s="1"/>
  <c r="AF303" i="1"/>
  <c r="AF304" i="1"/>
  <c r="AG304" i="1" s="1"/>
  <c r="AF305" i="1"/>
  <c r="AG305" i="1" s="1"/>
  <c r="AF306" i="1"/>
  <c r="AG306" i="1" s="1"/>
  <c r="AF307" i="1"/>
  <c r="AG307" i="1" s="1"/>
  <c r="AF308" i="1"/>
  <c r="AG308" i="1" s="1"/>
  <c r="AF309" i="1"/>
  <c r="AF310" i="1"/>
  <c r="AG310" i="1" s="1"/>
  <c r="AF311" i="1"/>
  <c r="AG311" i="1" s="1"/>
  <c r="AF312" i="1"/>
  <c r="AG312" i="1" s="1"/>
  <c r="AF313" i="1"/>
  <c r="AG313" i="1" s="1"/>
  <c r="AF317" i="1"/>
  <c r="AF318" i="1"/>
  <c r="AG318" i="1" s="1"/>
  <c r="AF319" i="1"/>
  <c r="AG319" i="1" s="1"/>
  <c r="AF320" i="1"/>
  <c r="AF321" i="1"/>
  <c r="AG321" i="1" s="1"/>
  <c r="AF322" i="1"/>
  <c r="AG322" i="1" s="1"/>
  <c r="AF323" i="1"/>
  <c r="AG323" i="1" s="1"/>
  <c r="AF324" i="1"/>
  <c r="AG324" i="1" s="1"/>
  <c r="AF325" i="1"/>
  <c r="AG325" i="1" s="1"/>
  <c r="AF326" i="1"/>
  <c r="AG326" i="1" s="1"/>
  <c r="AF327" i="1"/>
  <c r="AG327" i="1" s="1"/>
  <c r="AF330" i="1"/>
  <c r="AG330" i="1" s="1"/>
  <c r="AF331" i="1"/>
  <c r="AG331" i="1" s="1"/>
  <c r="AG302" i="1"/>
  <c r="AF332" i="1"/>
  <c r="AG332" i="1" s="1"/>
  <c r="AF334" i="1"/>
  <c r="AG334" i="1" s="1"/>
  <c r="AF335" i="1"/>
  <c r="AG335" i="1" s="1"/>
  <c r="AF336" i="1"/>
  <c r="AG336" i="1" s="1"/>
  <c r="AF338" i="1"/>
  <c r="AG338" i="1" s="1"/>
  <c r="AF342" i="1"/>
  <c r="AG342" i="1" s="1"/>
  <c r="AF343" i="1"/>
  <c r="AG343" i="1" s="1"/>
  <c r="AF344" i="1"/>
  <c r="AG344" i="1" s="1"/>
  <c r="AF346" i="1"/>
  <c r="AG346" i="1" s="1"/>
  <c r="AF347" i="1"/>
  <c r="AG347" i="1" s="1"/>
  <c r="AF348" i="1"/>
  <c r="AG348" i="1" s="1"/>
  <c r="AF349" i="1"/>
  <c r="AG349" i="1" s="1"/>
  <c r="AF350" i="1"/>
  <c r="AG350" i="1" s="1"/>
  <c r="AF351" i="1"/>
  <c r="AG351" i="1" s="1"/>
  <c r="AF353" i="1"/>
  <c r="AG353" i="1" s="1"/>
  <c r="AF355" i="1"/>
  <c r="AG355" i="1" s="1"/>
  <c r="AF356" i="1"/>
  <c r="AG356" i="1" s="1"/>
  <c r="AF357" i="1"/>
  <c r="AG357" i="1" s="1"/>
  <c r="AF358" i="1"/>
  <c r="AG358" i="1" s="1"/>
  <c r="AF360" i="1"/>
  <c r="AG360" i="1" s="1"/>
  <c r="AF361" i="1"/>
  <c r="AG361" i="1" s="1"/>
  <c r="AF362" i="1"/>
  <c r="AG362" i="1" s="1"/>
  <c r="AF363" i="1"/>
  <c r="AG363" i="1" s="1"/>
  <c r="AF364" i="1"/>
  <c r="AG364" i="1" s="1"/>
  <c r="AF378" i="1"/>
  <c r="AG378" i="1" s="1"/>
  <c r="AF379" i="1"/>
  <c r="AG379" i="1" s="1"/>
  <c r="AF380" i="1"/>
  <c r="AG380" i="1" s="1"/>
  <c r="AF442" i="1"/>
  <c r="AG442" i="1" s="1"/>
  <c r="AF443" i="1"/>
  <c r="AG443" i="1" s="1"/>
  <c r="AF444" i="1"/>
  <c r="AG444" i="1" s="1"/>
  <c r="AF445" i="1"/>
  <c r="AG445" i="1" s="1"/>
  <c r="AF446" i="1"/>
  <c r="AG446" i="1" s="1"/>
  <c r="AF447" i="1"/>
  <c r="AG447" i="1" s="1"/>
  <c r="AF448" i="1"/>
  <c r="AG448" i="1" s="1"/>
  <c r="AF449" i="1"/>
  <c r="AG449" i="1" s="1"/>
  <c r="AF450" i="1"/>
  <c r="AG450" i="1" s="1"/>
  <c r="AF451" i="1"/>
  <c r="AG451" i="1" s="1"/>
  <c r="AF452" i="1"/>
  <c r="AG452" i="1" s="1"/>
  <c r="AF453" i="1"/>
  <c r="AG453" i="1" s="1"/>
  <c r="AF454" i="1"/>
  <c r="AG454" i="1" s="1"/>
  <c r="AF455" i="1"/>
  <c r="AG455" i="1" s="1"/>
  <c r="AF456" i="1"/>
  <c r="AG456" i="1" s="1"/>
  <c r="AF457" i="1"/>
  <c r="AG457" i="1" s="1"/>
  <c r="AF458" i="1"/>
  <c r="AG458" i="1" s="1"/>
  <c r="AF459" i="1"/>
  <c r="AG459" i="1" s="1"/>
  <c r="AF460" i="1"/>
  <c r="AG460" i="1" s="1"/>
  <c r="AF461" i="1"/>
  <c r="AG461" i="1" s="1"/>
  <c r="AF462" i="1"/>
  <c r="AG462" i="1" s="1"/>
  <c r="AF463" i="1"/>
  <c r="AG463" i="1" s="1"/>
  <c r="AF464" i="1"/>
  <c r="AG464" i="1" s="1"/>
  <c r="AF465" i="1"/>
  <c r="AG465" i="1" s="1"/>
  <c r="AF466" i="1"/>
  <c r="AG466" i="1" s="1"/>
  <c r="AF467" i="1"/>
  <c r="AG467" i="1" s="1"/>
  <c r="AF468" i="1"/>
  <c r="AG468" i="1" s="1"/>
  <c r="AF469" i="1"/>
  <c r="AG469" i="1" s="1"/>
  <c r="AF470" i="1"/>
  <c r="AG470" i="1" s="1"/>
  <c r="AF471" i="1"/>
  <c r="AG471" i="1" s="1"/>
  <c r="AF472" i="1"/>
  <c r="AG472" i="1" s="1"/>
  <c r="AF473" i="1"/>
  <c r="AG473" i="1" s="1"/>
  <c r="AF474" i="1"/>
  <c r="AG474" i="1" s="1"/>
  <c r="AG440" i="1"/>
  <c r="AG441" i="1"/>
  <c r="AF28" i="1"/>
  <c r="AG28" i="1" s="1"/>
  <c r="AG91" i="1"/>
  <c r="AG118" i="1"/>
  <c r="AG339" i="1"/>
  <c r="AG382" i="1"/>
  <c r="AG383" i="1"/>
  <c r="AG354" i="1"/>
  <c r="AG261" i="1"/>
  <c r="AG384" i="1"/>
  <c r="AG386" i="1"/>
  <c r="AG387" i="1"/>
  <c r="AG388" i="1"/>
  <c r="AG390" i="1"/>
  <c r="AG391" i="1"/>
  <c r="AG392" i="1"/>
  <c r="AG394" i="1"/>
  <c r="AG395" i="1"/>
  <c r="AG396" i="1"/>
  <c r="AG367" i="1"/>
  <c r="AG398" i="1"/>
  <c r="AG399" i="1"/>
  <c r="AG400" i="1"/>
  <c r="AG368" i="1"/>
  <c r="AG369" i="1"/>
  <c r="AG402" i="1"/>
  <c r="AG403" i="1"/>
  <c r="AG404" i="1"/>
  <c r="AG370" i="1"/>
  <c r="AG371" i="1"/>
  <c r="AG406" i="1"/>
  <c r="AG407" i="1"/>
  <c r="AG408" i="1"/>
  <c r="AG410" i="1"/>
  <c r="AG411" i="1"/>
  <c r="AG412" i="1"/>
  <c r="AG414" i="1"/>
  <c r="AG415" i="1"/>
  <c r="AG416" i="1"/>
  <c r="AG418" i="1"/>
  <c r="AG419" i="1"/>
  <c r="AG420" i="1"/>
  <c r="AG422" i="1"/>
  <c r="AG423" i="1"/>
  <c r="AG424" i="1"/>
  <c r="AG426" i="1"/>
  <c r="AG427" i="1"/>
  <c r="AG428" i="1"/>
  <c r="AG430" i="1"/>
  <c r="AG431" i="1"/>
  <c r="AG432" i="1"/>
  <c r="AG434" i="1"/>
  <c r="AG435" i="1"/>
  <c r="AG436" i="1"/>
  <c r="AG438" i="1"/>
  <c r="AG439" i="1"/>
  <c r="AG45" i="1"/>
  <c r="AG10" i="1"/>
  <c r="AG8" i="1"/>
  <c r="AG11" i="1"/>
  <c r="AG25" i="1"/>
  <c r="AG6" i="1"/>
  <c r="AG5" i="1"/>
  <c r="AG7" i="1"/>
  <c r="AG9" i="1"/>
  <c r="AG12" i="1"/>
  <c r="AG14" i="1"/>
  <c r="AG13" i="1"/>
  <c r="AG17" i="1"/>
  <c r="AG18" i="1"/>
  <c r="AG19" i="1"/>
  <c r="AG21" i="1"/>
  <c r="AG23" i="1"/>
  <c r="AG26" i="1"/>
  <c r="AG27" i="1"/>
  <c r="AG32" i="1"/>
  <c r="AG34" i="1"/>
  <c r="AG40" i="1"/>
  <c r="AG41" i="1"/>
  <c r="AG42" i="1"/>
  <c r="AG36" i="1"/>
  <c r="AG20" i="1"/>
  <c r="AG46" i="1"/>
  <c r="AG30" i="1"/>
  <c r="AG52" i="1"/>
  <c r="AG50" i="1"/>
  <c r="AG55" i="1"/>
  <c r="AG57" i="1"/>
  <c r="AG47" i="1"/>
  <c r="AG62" i="1"/>
  <c r="AG65" i="1"/>
  <c r="AG35" i="1"/>
  <c r="AG24" i="1"/>
  <c r="AG71" i="1"/>
  <c r="AG74" i="1"/>
  <c r="AG49" i="1"/>
  <c r="AG78" i="1"/>
  <c r="AG87" i="1"/>
  <c r="AG89" i="1"/>
  <c r="AG90" i="1"/>
  <c r="AG38" i="1"/>
  <c r="AG97" i="1"/>
  <c r="AG33" i="1"/>
  <c r="AG102" i="1"/>
  <c r="AG103" i="1"/>
  <c r="AG101" i="1"/>
  <c r="AG98" i="1"/>
  <c r="AG106" i="1"/>
  <c r="AG66" i="1"/>
  <c r="AG114" i="1"/>
  <c r="AG76" i="1"/>
  <c r="AG115" i="1"/>
  <c r="AG119" i="1"/>
  <c r="AG121" i="1"/>
  <c r="AG126" i="1"/>
  <c r="AG129" i="1"/>
  <c r="AG60" i="1"/>
  <c r="AG130" i="1"/>
  <c r="AG136" i="1"/>
  <c r="AG137" i="1"/>
  <c r="AG141" i="1"/>
  <c r="AG145" i="1"/>
  <c r="AG146" i="1"/>
  <c r="AG151" i="1"/>
  <c r="AG155" i="1"/>
  <c r="AG156" i="1"/>
  <c r="AG159" i="1"/>
  <c r="AG163" i="1"/>
  <c r="AG164" i="1"/>
  <c r="AG168" i="1"/>
  <c r="AG73" i="1"/>
  <c r="AG51" i="1"/>
  <c r="AG58" i="1"/>
  <c r="AG175" i="1"/>
  <c r="AG179" i="1"/>
  <c r="AG184" i="1"/>
  <c r="AG194" i="1"/>
  <c r="AG198" i="1"/>
  <c r="AG203" i="1"/>
  <c r="AG210" i="1"/>
  <c r="AG214" i="1"/>
  <c r="AG227" i="1"/>
  <c r="AG242" i="1"/>
  <c r="AG239" i="1"/>
  <c r="AG248" i="1"/>
  <c r="AG274" i="1"/>
  <c r="AG279" i="1"/>
  <c r="AG229" i="1"/>
  <c r="AG296" i="1"/>
  <c r="AG333" i="1"/>
  <c r="AG341" i="1"/>
  <c r="AG345" i="1"/>
  <c r="AG366" i="1"/>
  <c r="AG372" i="1"/>
  <c r="AG278" i="1"/>
  <c r="AG365" i="1"/>
  <c r="AG373" i="1"/>
  <c r="AG375" i="1"/>
  <c r="AG381" i="1"/>
  <c r="AG314" i="1"/>
  <c r="AG187" i="1"/>
  <c r="AG81" i="1"/>
  <c r="AG53" i="1"/>
  <c r="AG165" i="1"/>
  <c r="AG147" i="1"/>
  <c r="AG61" i="1"/>
  <c r="M125" i="1" l="1"/>
  <c r="AG125" i="1" s="1"/>
  <c r="M80" i="1"/>
  <c r="AG80" i="1" s="1"/>
  <c r="M171" i="1"/>
  <c r="AG171" i="1" s="1"/>
  <c r="M88" i="1"/>
  <c r="AG88" i="1" s="1"/>
  <c r="M177" i="1"/>
  <c r="AG177" i="1" s="1"/>
  <c r="M207" i="1"/>
  <c r="AG207" i="1" s="1"/>
  <c r="M107" i="1"/>
  <c r="AG107" i="1" s="1"/>
  <c r="M222" i="1"/>
  <c r="AG222" i="1" s="1"/>
  <c r="M231" i="1"/>
  <c r="AG231" i="1" s="1"/>
  <c r="M241" i="1"/>
  <c r="AG241" i="1" s="1"/>
  <c r="M262" i="1"/>
  <c r="AG262" i="1" s="1"/>
  <c r="M270" i="1"/>
  <c r="AG270" i="1" s="1"/>
  <c r="M281" i="1"/>
  <c r="AG281" i="1" s="1"/>
  <c r="M303" i="1"/>
  <c r="AG303" i="1" s="1"/>
  <c r="M309" i="1"/>
  <c r="AG309" i="1" s="1"/>
  <c r="M317" i="1"/>
  <c r="AG317" i="1" s="1"/>
  <c r="M320" i="1"/>
  <c r="AG320" i="1" s="1"/>
</calcChain>
</file>

<file path=xl/sharedStrings.xml><?xml version="1.0" encoding="utf-8"?>
<sst xmlns="http://schemas.openxmlformats.org/spreadsheetml/2006/main" count="538" uniqueCount="537">
  <si>
    <t>Pied'Vache</t>
  </si>
  <si>
    <t>Piste de Ski Spa</t>
  </si>
  <si>
    <t>Quai Mativa</t>
  </si>
  <si>
    <t>Targnon</t>
  </si>
  <si>
    <t>Parc d'Avroy</t>
  </si>
  <si>
    <t>Gare de Herve</t>
  </si>
  <si>
    <t>Aywaille</t>
  </si>
  <si>
    <t>Limont</t>
  </si>
  <si>
    <t>Descente funiculaire Spa</t>
  </si>
  <si>
    <t>Retinne</t>
  </si>
  <si>
    <t>Mur de Huy</t>
  </si>
  <si>
    <t>Nom / Epreuve wekom</t>
  </si>
  <si>
    <t>Julien Dethier</t>
  </si>
  <si>
    <t>Catherine Wouters</t>
  </si>
  <si>
    <t>Pierre Leclercq</t>
  </si>
  <si>
    <t>Luigi Sciacca</t>
  </si>
  <si>
    <t>Ruben Jamsin</t>
  </si>
  <si>
    <t>Jordan Francois</t>
  </si>
  <si>
    <t>Pierre Nyssen</t>
  </si>
  <si>
    <t>Thibaut Muylkens</t>
  </si>
  <si>
    <t>Michael Detrixhe</t>
  </si>
  <si>
    <t>Cédric Weusten</t>
  </si>
  <si>
    <t>Robin Balhan</t>
  </si>
  <si>
    <t>Nicolas Schyns</t>
  </si>
  <si>
    <t>Christophe Grifgnee</t>
  </si>
  <si>
    <t>Grégory Culot</t>
  </si>
  <si>
    <t>Thomas Kariger</t>
  </si>
  <si>
    <t>Samuel Dubois</t>
  </si>
  <si>
    <t>Yoann Dejalle</t>
  </si>
  <si>
    <t>Guillaume Lamoline</t>
  </si>
  <si>
    <t>Xavier Corman</t>
  </si>
  <si>
    <t>Camille Compère</t>
  </si>
  <si>
    <t>Régis Blanchy</t>
  </si>
  <si>
    <t>Pierre Ficher</t>
  </si>
  <si>
    <t>Margaux Bastin</t>
  </si>
  <si>
    <t>Jessica Larbuisson</t>
  </si>
  <si>
    <t>Sylvain Liégeois</t>
  </si>
  <si>
    <t>Guillaume Breuer</t>
  </si>
  <si>
    <t>Benjamin Bastin</t>
  </si>
  <si>
    <t>Manon Leroy</t>
  </si>
  <si>
    <t>Thierry Sontag</t>
  </si>
  <si>
    <t>Antoine Reding</t>
  </si>
  <si>
    <t>Paula Allepuz Fuster</t>
  </si>
  <si>
    <t>Christopher Mertz</t>
  </si>
  <si>
    <t>Fabian Simonis</t>
  </si>
  <si>
    <t>Marie Coosemans</t>
  </si>
  <si>
    <t>Anthony Grosjean</t>
  </si>
  <si>
    <t>Elise Coosemans</t>
  </si>
  <si>
    <t>Catherine Pierron</t>
  </si>
  <si>
    <t>Alexandre Mouton</t>
  </si>
  <si>
    <t>Jerome Ledent</t>
  </si>
  <si>
    <t>Olivier Dorthu</t>
  </si>
  <si>
    <t>Vincent Cantreul</t>
  </si>
  <si>
    <t>Jean-Yves Colling</t>
  </si>
  <si>
    <t>Wendy Gerrekens</t>
  </si>
  <si>
    <t>Quentin Vandebeek</t>
  </si>
  <si>
    <t>Alexandre D'Acquisto </t>
  </si>
  <si>
    <t>Myrtille Leusch</t>
  </si>
  <si>
    <t>Marie Bastin</t>
  </si>
  <si>
    <t>Christelle Rogister</t>
  </si>
  <si>
    <t>Vincent Vercammen</t>
  </si>
  <si>
    <t>Dany Robinet</t>
  </si>
  <si>
    <t>Renan Gossiaux </t>
  </si>
  <si>
    <t>Christophe Demoulin</t>
  </si>
  <si>
    <t>Philippe Fey</t>
  </si>
  <si>
    <t>Franck Schoonbroodt</t>
  </si>
  <si>
    <t>Manu Baguette</t>
  </si>
  <si>
    <t>Amaury Deltour</t>
  </si>
  <si>
    <t>Christophe Roorda</t>
  </si>
  <si>
    <t>Damien Pauquet</t>
  </si>
  <si>
    <t>Corentin Plom</t>
  </si>
  <si>
    <t>Luc Michel</t>
  </si>
  <si>
    <t>Quentin Kebron</t>
  </si>
  <si>
    <t>Tarik Moukrime</t>
  </si>
  <si>
    <t>Tom Bosco</t>
  </si>
  <si>
    <t>Inès Hainaut</t>
  </si>
  <si>
    <t>Camille Paulus</t>
  </si>
  <si>
    <t>Florence De Cock</t>
  </si>
  <si>
    <t>François Girretz</t>
  </si>
  <si>
    <t>Nicolas Dethier</t>
  </si>
  <si>
    <t>Véronique Fettweis</t>
  </si>
  <si>
    <t>Pierre Vanhaelen</t>
  </si>
  <si>
    <t>Didier Corin</t>
  </si>
  <si>
    <t>Denis Trillet</t>
  </si>
  <si>
    <t>David Timmerman</t>
  </si>
  <si>
    <t>Nicolas Dardenne</t>
  </si>
  <si>
    <t>Olivier Lodomez</t>
  </si>
  <si>
    <t>Cédric Lemaire</t>
  </si>
  <si>
    <t>Tom Fisch</t>
  </si>
  <si>
    <t>Nicolas Demonty</t>
  </si>
  <si>
    <t>Claudio Bledig</t>
  </si>
  <si>
    <t>Martin Bruwier</t>
  </si>
  <si>
    <t>Arnaud Decoeur</t>
  </si>
  <si>
    <t>Marjorie Forthomme</t>
  </si>
  <si>
    <t>Line Fischer </t>
  </si>
  <si>
    <t>Hervé Debatty</t>
  </si>
  <si>
    <t>Thomas Sokay</t>
  </si>
  <si>
    <t>Sophie Blandiaux</t>
  </si>
  <si>
    <t>Jérôme Ruth</t>
  </si>
  <si>
    <t>Florent Bianchi</t>
  </si>
  <si>
    <t>Benoit Nicolas</t>
  </si>
  <si>
    <t>Gilles Velaerts</t>
  </si>
  <si>
    <t>Alex Servais</t>
  </si>
  <si>
    <t>Thierry Carpentier</t>
  </si>
  <si>
    <t>Xavier Gomez</t>
  </si>
  <si>
    <t>Christophe Stals</t>
  </si>
  <si>
    <t>François Jacques</t>
  </si>
  <si>
    <t>Pierre-Antoine Balhan</t>
  </si>
  <si>
    <t>Territo Joakim</t>
  </si>
  <si>
    <t>Jerome Lafourte</t>
  </si>
  <si>
    <t>Jean-Roch Bonhomme</t>
  </si>
  <si>
    <t>Aurore Pauly</t>
  </si>
  <si>
    <t>Laure Somja</t>
  </si>
  <si>
    <t>Maxime Monfort</t>
  </si>
  <si>
    <t>Ludovic Lemaire</t>
  </si>
  <si>
    <t>Mathieu Distree</t>
  </si>
  <si>
    <t>Alysson Mossay</t>
  </si>
  <si>
    <t>Jerome Corbesier</t>
  </si>
  <si>
    <t>Alexis Matthys</t>
  </si>
  <si>
    <t>William Corman</t>
  </si>
  <si>
    <t>Alicia Hendricks</t>
  </si>
  <si>
    <t>Elliot Ruzziconi</t>
  </si>
  <si>
    <t>Manon Van Gorp</t>
  </si>
  <si>
    <t>Nicolas Clerdent</t>
  </si>
  <si>
    <t>Charlotte Frisee</t>
  </si>
  <si>
    <t>Grégory Baar</t>
  </si>
  <si>
    <t>Emile Perrot</t>
  </si>
  <si>
    <t>Adrien Lahaye</t>
  </si>
  <si>
    <t>Stephane Demarteau</t>
  </si>
  <si>
    <t>Didier Boland</t>
  </si>
  <si>
    <t>Manon Collin</t>
  </si>
  <si>
    <t>Véronique Bodson</t>
  </si>
  <si>
    <t>Estelle Mulders</t>
  </si>
  <si>
    <t>Baptiste Huberland</t>
  </si>
  <si>
    <t>Antoine Schauwers</t>
  </si>
  <si>
    <t>Mathilde Jacquemin</t>
  </si>
  <si>
    <t>Stephen Radelet</t>
  </si>
  <si>
    <t>Benjamin Rondal</t>
  </si>
  <si>
    <t>Xavier Wiertz</t>
  </si>
  <si>
    <t>Olivia Flores</t>
  </si>
  <si>
    <t>Antoine Regnard</t>
  </si>
  <si>
    <t>François Lejeune</t>
  </si>
  <si>
    <t>Logan Perin</t>
  </si>
  <si>
    <t>Serge Gillet</t>
  </si>
  <si>
    <t>Thibaut Austen</t>
  </si>
  <si>
    <t>Lucie Dethier</t>
  </si>
  <si>
    <t>Quentin Chandelle</t>
  </si>
  <si>
    <t>Loïc Demonty</t>
  </si>
  <si>
    <t>Stéphane Koninckx </t>
  </si>
  <si>
    <t>Cédric Voss</t>
  </si>
  <si>
    <t>Gaethan Ernens</t>
  </si>
  <si>
    <t>François Magain</t>
  </si>
  <si>
    <t>Gregory Mager</t>
  </si>
  <si>
    <t>Gaëtan Hogge</t>
  </si>
  <si>
    <t>Sébastien Peutat </t>
  </si>
  <si>
    <t>Samuel Bours</t>
  </si>
  <si>
    <t>Quentin Boyne</t>
  </si>
  <si>
    <t>François Dupont</t>
  </si>
  <si>
    <t>Léon Habets </t>
  </si>
  <si>
    <t>Simon Busch </t>
  </si>
  <si>
    <t>Christophe Wery</t>
  </si>
  <si>
    <t>Clément Weber</t>
  </si>
  <si>
    <t>Vincent Castermans</t>
  </si>
  <si>
    <t>Christian Charnier</t>
  </si>
  <si>
    <t>Laurent Troquette </t>
  </si>
  <si>
    <t>Christophe Demarche</t>
  </si>
  <si>
    <t>Philippe Renier</t>
  </si>
  <si>
    <t>Olivier Demarteau</t>
  </si>
  <si>
    <t>Florent Smets </t>
  </si>
  <si>
    <t>Baptiste Martin </t>
  </si>
  <si>
    <t>Maureen Kramer</t>
  </si>
  <si>
    <t>Alexandre Coutrez</t>
  </si>
  <si>
    <t>Christophe Vitello</t>
  </si>
  <si>
    <t>Nicolas Joris</t>
  </si>
  <si>
    <t>Carole Chambeau</t>
  </si>
  <si>
    <t>Claudia Tellings</t>
  </si>
  <si>
    <t>Frédéric Heins</t>
  </si>
  <si>
    <t>Géraldine Cornet</t>
  </si>
  <si>
    <t>Romaric Angenot</t>
  </si>
  <si>
    <t>Thomas Al-Assouad</t>
  </si>
  <si>
    <t>Anne-Sophie Delhougne</t>
  </si>
  <si>
    <t>Geo Gillet</t>
  </si>
  <si>
    <t>Anne Hansez</t>
  </si>
  <si>
    <t>TOTAL</t>
  </si>
  <si>
    <t>Gérald Gysen</t>
  </si>
  <si>
    <t>Géraldine Bidaine</t>
  </si>
  <si>
    <t>Amaury Paquet</t>
  </si>
  <si>
    <t>Christophe Scholzen</t>
  </si>
  <si>
    <t>Michel Vercammen</t>
  </si>
  <si>
    <t>Lionel Bruwier</t>
  </si>
  <si>
    <t>François Schauwers</t>
  </si>
  <si>
    <t>Arnaud Gérardy</t>
  </si>
  <si>
    <t>Gaël Henrottin</t>
  </si>
  <si>
    <t>Anmi Bragard</t>
  </si>
  <si>
    <t>Arnaud Renard</t>
  </si>
  <si>
    <t>Julien Tripnaux</t>
  </si>
  <si>
    <t>Jordane Rodrique</t>
  </si>
  <si>
    <t>Jérémy Pissens</t>
  </si>
  <si>
    <t>Gert Theunis</t>
  </si>
  <si>
    <t>Pascal Hansen</t>
  </si>
  <si>
    <t>David Frison</t>
  </si>
  <si>
    <t>Jean Vanhees</t>
  </si>
  <si>
    <t>Jonathan Nurkowski</t>
  </si>
  <si>
    <t>Thomas Suleau</t>
  </si>
  <si>
    <t>Raymond Demaret</t>
  </si>
  <si>
    <t>Damien Galet</t>
  </si>
  <si>
    <t>Thibeau Demaret</t>
  </si>
  <si>
    <t>Roger Hawaux</t>
  </si>
  <si>
    <t>Aaron Frison</t>
  </si>
  <si>
    <t>Laurent Klinkenberg</t>
  </si>
  <si>
    <t>Christelle Dejardin</t>
  </si>
  <si>
    <t>Renaud Lomba</t>
  </si>
  <si>
    <r>
      <t xml:space="preserve">CHAMPIONNAT </t>
    </r>
    <r>
      <rPr>
        <b/>
        <sz val="26"/>
        <color rgb="FFFF0000"/>
        <rFont val="Calibri (Corps)_x0000_"/>
      </rPr>
      <t>We</t>
    </r>
    <r>
      <rPr>
        <b/>
        <sz val="26"/>
        <color theme="1"/>
        <rFont val="Calibri"/>
        <family val="2"/>
        <scheme val="minor"/>
      </rPr>
      <t>KOM</t>
    </r>
  </si>
  <si>
    <t>Olne</t>
  </si>
  <si>
    <t>Mont-St-Guibert</t>
  </si>
  <si>
    <t>Liège</t>
  </si>
  <si>
    <t>Nicolas Dimacas</t>
  </si>
  <si>
    <t>Alexandre Timmermann</t>
  </si>
  <si>
    <t>Benoit Jacob</t>
  </si>
  <si>
    <t>Gael Haine</t>
  </si>
  <si>
    <t>Jordan Leclercq</t>
  </si>
  <si>
    <t>Maxime Dheur</t>
  </si>
  <si>
    <t>Damien Schyns</t>
  </si>
  <si>
    <t>Gilles Van Emelen</t>
  </si>
  <si>
    <t>Jean-Philippe Somja</t>
  </si>
  <si>
    <t>Axel Dufour</t>
  </si>
  <si>
    <t>Florentin Delhez</t>
  </si>
  <si>
    <t>Pauline Mostert</t>
  </si>
  <si>
    <t>Beatrice Geelen</t>
  </si>
  <si>
    <t>Sarah Gustin</t>
  </si>
  <si>
    <t>Samuel Thiry</t>
  </si>
  <si>
    <t>Dorian Moureau</t>
  </si>
  <si>
    <t>Jérôme Thiry</t>
  </si>
  <si>
    <t>Kévin Moureau</t>
  </si>
  <si>
    <t>Baptiste Weitkunat</t>
  </si>
  <si>
    <t>Geoffrey Vandenbosch</t>
  </si>
  <si>
    <t>Olivier Dermiens</t>
  </si>
  <si>
    <t>Thibaut Hugé</t>
  </si>
  <si>
    <t>Mégane Poncin</t>
  </si>
  <si>
    <t>Simon Thiry</t>
  </si>
  <si>
    <t>Arnaud Cordenier</t>
  </si>
  <si>
    <t>Clotilde Vromman</t>
  </si>
  <si>
    <t>Simon Berteau</t>
  </si>
  <si>
    <t>Marie-Pierre Decocq</t>
  </si>
  <si>
    <t>Stéphane Wathelet</t>
  </si>
  <si>
    <t>Gregory Nemry</t>
  </si>
  <si>
    <t>Valérie Lieffrig</t>
  </si>
  <si>
    <t>Manu Ordonez</t>
  </si>
  <si>
    <t>Robbie Termeer</t>
  </si>
  <si>
    <t>Jérôme Leduc</t>
  </si>
  <si>
    <t>Jean-François Bragard</t>
  </si>
  <si>
    <t>Arnaud Schnakers</t>
  </si>
  <si>
    <t>David Geron</t>
  </si>
  <si>
    <t>Arthur Delhez</t>
  </si>
  <si>
    <t>Pieter De Neve</t>
  </si>
  <si>
    <t>Antoine Lacroix</t>
  </si>
  <si>
    <t>Martine Duru</t>
  </si>
  <si>
    <t>Boris Jidovtseff</t>
  </si>
  <si>
    <t>Aurélie Timmermann</t>
  </si>
  <si>
    <t>Laurent Meinguet</t>
  </si>
  <si>
    <t>Claude Mullenders</t>
  </si>
  <si>
    <t>Bernard Franchimont</t>
  </si>
  <si>
    <t>Gaëtan Bottin</t>
  </si>
  <si>
    <t>Beloeil</t>
  </si>
  <si>
    <t>Val Dieu</t>
  </si>
  <si>
    <t>Oleye</t>
  </si>
  <si>
    <t>Antoine Guillick</t>
  </si>
  <si>
    <t>Fred Delathuy</t>
  </si>
  <si>
    <t>Johan Grifnée</t>
  </si>
  <si>
    <t>Marco Cristofoli</t>
  </si>
  <si>
    <t>Bernard Kempinaire</t>
  </si>
  <si>
    <t>Joël Peeters</t>
  </si>
  <si>
    <t>David Foldesi</t>
  </si>
  <si>
    <t>Jean-Michel Guillaume</t>
  </si>
  <si>
    <t>Michel Van Der Meersch</t>
  </si>
  <si>
    <t>Philippe Etienne</t>
  </si>
  <si>
    <t>Rémi Van Loo</t>
  </si>
  <si>
    <t>Sven Henrion</t>
  </si>
  <si>
    <t>Elisa Florio</t>
  </si>
  <si>
    <t>Evelyne Keppenne</t>
  </si>
  <si>
    <t>Nathalie Thiou</t>
  </si>
  <si>
    <t>Bueren</t>
  </si>
  <si>
    <t>Gembloux</t>
  </si>
  <si>
    <t>KMV La Roche</t>
  </si>
  <si>
    <t>Malmedy</t>
  </si>
  <si>
    <t>Leandro Sanz</t>
  </si>
  <si>
    <t>Romain Ledent</t>
  </si>
  <si>
    <t>Samuel Mulders</t>
  </si>
  <si>
    <t>Marie Dessart</t>
  </si>
  <si>
    <t>Rémi Fabry</t>
  </si>
  <si>
    <t>Thibault Triaille</t>
  </si>
  <si>
    <t>Marvin de Vreese</t>
  </si>
  <si>
    <t>David Stern</t>
  </si>
  <si>
    <t>Juan Bartholome</t>
  </si>
  <si>
    <t>Pierre Bragard</t>
  </si>
  <si>
    <t>Mathieu Léonet</t>
  </si>
  <si>
    <t>Tom Goudemant</t>
  </si>
  <si>
    <t>Gérald Croes</t>
  </si>
  <si>
    <t>Geoffrey Vanderstraeten</t>
  </si>
  <si>
    <t>Mathieu Marion</t>
  </si>
  <si>
    <t>Marie Heinrichs</t>
  </si>
  <si>
    <t>Joel Ducat</t>
  </si>
  <si>
    <t>Thierry Morren</t>
  </si>
  <si>
    <t>Philippe Martineau</t>
  </si>
  <si>
    <t>Arthur Grandjean</t>
  </si>
  <si>
    <t>François-David Garcia</t>
  </si>
  <si>
    <t>Stéphanie Patris</t>
  </si>
  <si>
    <t>Coralie Ketele</t>
  </si>
  <si>
    <t>David Habary</t>
  </si>
  <si>
    <t>Geraldine Minet</t>
  </si>
  <si>
    <t>Claude Desmet</t>
  </si>
  <si>
    <t>Emilien Guillaume</t>
  </si>
  <si>
    <t>Damien Delestinne</t>
  </si>
  <si>
    <t>Camille Hermans</t>
  </si>
  <si>
    <t>Sébastien Carabin</t>
  </si>
  <si>
    <t>Dimitri Bongers</t>
  </si>
  <si>
    <t>Antoine Lechat</t>
  </si>
  <si>
    <t>Michel Bastin</t>
  </si>
  <si>
    <t>Pierre Lejoly</t>
  </si>
  <si>
    <t>Fabrice Cuipers</t>
  </si>
  <si>
    <t>Vincent Dalleur</t>
  </si>
  <si>
    <t>Raphaël Fischer</t>
  </si>
  <si>
    <t>Kévin Diffels</t>
  </si>
  <si>
    <t>Pierre Leruet</t>
  </si>
  <si>
    <t>Fexhe 1,3km</t>
  </si>
  <si>
    <t>Fexhe 8,6km</t>
  </si>
  <si>
    <t>Fexhe 1000m</t>
  </si>
  <si>
    <t>Bilstrail</t>
  </si>
  <si>
    <t>Patrice Servais</t>
  </si>
  <si>
    <t>Christelle Humblet</t>
  </si>
  <si>
    <t>Josiane Stiernon</t>
  </si>
  <si>
    <t>Robert Dupont</t>
  </si>
  <si>
    <t>Lucie Ballieux</t>
  </si>
  <si>
    <t>Julie Bellefroid</t>
  </si>
  <si>
    <t>Laurence Dumbruck</t>
  </si>
  <si>
    <t>Gaetan Minsart</t>
  </si>
  <si>
    <t>Nancy Ng</t>
  </si>
  <si>
    <t>Natha Pressia</t>
  </si>
  <si>
    <t>Julien Domken</t>
  </si>
  <si>
    <t>Maxime Teheux</t>
  </si>
  <si>
    <t>Gilles Florkin-Dans</t>
  </si>
  <si>
    <t>Robin Donné</t>
  </si>
  <si>
    <t>Anthony Scaglione</t>
  </si>
  <si>
    <t>Fabrice Delsemme</t>
  </si>
  <si>
    <t>David Wintgens</t>
  </si>
  <si>
    <t>Christophe Libin</t>
  </si>
  <si>
    <t>Yannick Leclercq</t>
  </si>
  <si>
    <t>Jean-François Lejeune</t>
  </si>
  <si>
    <t>Pierre Charlier</t>
  </si>
  <si>
    <t>Benjamin Lempereur</t>
  </si>
  <si>
    <t>Christian Hagelstein</t>
  </si>
  <si>
    <t>Mika Brouwers</t>
  </si>
  <si>
    <t>Grégory Happart</t>
  </si>
  <si>
    <t>Sébastien Geron</t>
  </si>
  <si>
    <t>Luc Wertz</t>
  </si>
  <si>
    <t>Vanessa Suleau</t>
  </si>
  <si>
    <t>Vincent Steinbusch</t>
  </si>
  <si>
    <t>Fabian Hutschemackers</t>
  </si>
  <si>
    <t>André Renders</t>
  </si>
  <si>
    <t>Christophe Simons</t>
  </si>
  <si>
    <t>Adrien Fanni</t>
  </si>
  <si>
    <t>Jérôme Darcis</t>
  </si>
  <si>
    <t>Christophe Vanden Bulck</t>
  </si>
  <si>
    <t>Christian Piront</t>
  </si>
  <si>
    <t>David Havet</t>
  </si>
  <si>
    <t>Stéphan Delhez</t>
  </si>
  <si>
    <t>Michelle Derichs</t>
  </si>
  <si>
    <t>Lionel Franck</t>
  </si>
  <si>
    <t>David Bonboire</t>
  </si>
  <si>
    <t>Léon Habets</t>
  </si>
  <si>
    <t>Alain Soret</t>
  </si>
  <si>
    <t>Philippe Gonzalez</t>
  </si>
  <si>
    <t>Jean-Christophe Kerf</t>
  </si>
  <si>
    <t>Alex Bonni</t>
  </si>
  <si>
    <t>Sophie Boniver</t>
  </si>
  <si>
    <t>Jonathan Charlier</t>
  </si>
  <si>
    <t>Nicolas Bartholoméus</t>
  </si>
  <si>
    <t>Raphael Nix</t>
  </si>
  <si>
    <t>Quentin Polet</t>
  </si>
  <si>
    <t>Nancy Soret</t>
  </si>
  <si>
    <t>Audrey Köttgen</t>
  </si>
  <si>
    <t>Sébastien Geluk</t>
  </si>
  <si>
    <t>Warfaaz 1 tour</t>
  </si>
  <si>
    <t>Fort de Huy</t>
  </si>
  <si>
    <t>Warfaaz 3 tours</t>
  </si>
  <si>
    <t>Alexandre Blachère</t>
  </si>
  <si>
    <t>François Laurent</t>
  </si>
  <si>
    <t>Dorian Piette</t>
  </si>
  <si>
    <t>Alain Xhrouet</t>
  </si>
  <si>
    <t>Fred Piron</t>
  </si>
  <si>
    <t>Jojo Wilmart</t>
  </si>
  <si>
    <t>Isabelle Hoquez</t>
  </si>
  <si>
    <t>Grégoire Brassine</t>
  </si>
  <si>
    <t>Sébastien Cop</t>
  </si>
  <si>
    <t>Michael Gyen</t>
  </si>
  <si>
    <t>Manon Vandensavel</t>
  </si>
  <si>
    <t>Stef Lamproye</t>
  </si>
  <si>
    <t>Kevin Bebronne</t>
  </si>
  <si>
    <t>Amaury Massenaux</t>
  </si>
  <si>
    <t>Fabrice Dael</t>
  </si>
  <si>
    <t>Oceane Bastogne</t>
  </si>
  <si>
    <t>Stephane Driessens</t>
  </si>
  <si>
    <t>Philippe Gyet</t>
  </si>
  <si>
    <t>Adrien Born</t>
  </si>
  <si>
    <t>Thomas Havard</t>
  </si>
  <si>
    <t>Loïc Bebronne</t>
  </si>
  <si>
    <t>Odile Thonard</t>
  </si>
  <si>
    <t>Olivier Roland</t>
  </si>
  <si>
    <t>Citadelle Liège</t>
  </si>
  <si>
    <t>Oussama Lonneux</t>
  </si>
  <si>
    <t>Pierre Grobarczyk</t>
  </si>
  <si>
    <t>Edouard Spanu</t>
  </si>
  <si>
    <t>Arnaud Detroz</t>
  </si>
  <si>
    <t>Emilie Kebron</t>
  </si>
  <si>
    <t>2 cimes</t>
  </si>
  <si>
    <t>4 cimes</t>
  </si>
  <si>
    <t>Jerome Hilger-Schütz</t>
  </si>
  <si>
    <t>Stephan Schwall</t>
  </si>
  <si>
    <t>Jordan Bissen</t>
  </si>
  <si>
    <t>Francois Jockin</t>
  </si>
  <si>
    <t>Jordi Stollenberg</t>
  </si>
  <si>
    <t>Delphine Thirifays</t>
  </si>
  <si>
    <t>Justin Jacob</t>
  </si>
  <si>
    <t>Kevin Delhausse</t>
  </si>
  <si>
    <t>Raphael Fischer</t>
  </si>
  <si>
    <t>Roland Pauly</t>
  </si>
  <si>
    <t>Alexandre Bruwier</t>
  </si>
  <si>
    <t>Robin Simonis</t>
  </si>
  <si>
    <t>Francis Nicolas</t>
  </si>
  <si>
    <t>Aline Pesser</t>
  </si>
  <si>
    <t>Pierre Noirhomme</t>
  </si>
  <si>
    <t>Bertrand Toussaint</t>
  </si>
  <si>
    <t>Gaetan Dejalle</t>
  </si>
  <si>
    <t>Margaux Bovy</t>
  </si>
  <si>
    <t>Gilles Longton</t>
  </si>
  <si>
    <t>Frédéric Dejardin</t>
  </si>
  <si>
    <t>Adrien Vanwerst</t>
  </si>
  <si>
    <t>Guy Jourdan</t>
  </si>
  <si>
    <t>Mikail Demirkazan</t>
  </si>
  <si>
    <t>Stéphane Poumay</t>
  </si>
  <si>
    <t>Julien Bongartz</t>
  </si>
  <si>
    <t>Noémie Havet</t>
  </si>
  <si>
    <t>Jean-Christophe Clotuche</t>
  </si>
  <si>
    <t>Benoit Rondeux</t>
  </si>
  <si>
    <t>Didier Dendal</t>
  </si>
  <si>
    <t>Ludovic Dalla Corte</t>
  </si>
  <si>
    <t>Romain Tosin</t>
  </si>
  <si>
    <t>Florent Ptak</t>
  </si>
  <si>
    <t>Nicolas Bynens</t>
  </si>
  <si>
    <t>Vincent Pollet</t>
  </si>
  <si>
    <t>Kalid Lamchachti</t>
  </si>
  <si>
    <t>Lucas Heyeres</t>
  </si>
  <si>
    <t>Jean-Christophe Marique</t>
  </si>
  <si>
    <t>Ludovic Bragard</t>
  </si>
  <si>
    <t>Anaël Boulanger</t>
  </si>
  <si>
    <t>Marc Pirenne</t>
  </si>
  <si>
    <t>Béatrice Kevelaer</t>
  </si>
  <si>
    <t>Lydie Plair</t>
  </si>
  <si>
    <t>Laure-Anne Delnoy</t>
  </si>
  <si>
    <t>Hélène Krickel</t>
  </si>
  <si>
    <t>Maurine Delnoy</t>
  </si>
  <si>
    <t>Olivier Lisin</t>
  </si>
  <si>
    <t>Emilien Delneuville</t>
  </si>
  <si>
    <t>Stéphan Bonsang</t>
  </si>
  <si>
    <t>Cédric Royen</t>
  </si>
  <si>
    <t>Roland Bellem</t>
  </si>
  <si>
    <t>Kelly Rutten</t>
  </si>
  <si>
    <t>Christiane Sparla</t>
  </si>
  <si>
    <t>Raphaël Gathy</t>
  </si>
  <si>
    <t>Claude Jovenau</t>
  </si>
  <si>
    <t>Nicolas Hansroul</t>
  </si>
  <si>
    <t>David Bloemen</t>
  </si>
  <si>
    <t>Céline Cordewener</t>
  </si>
  <si>
    <t>Simon Kleinkenberg</t>
  </si>
  <si>
    <t>Philippe Schneider</t>
  </si>
  <si>
    <t>François Lardinois</t>
  </si>
  <si>
    <t>Benoît Waucomont</t>
  </si>
  <si>
    <t>Stéphanie Lognard</t>
  </si>
  <si>
    <t>Isabelle Dechamps</t>
  </si>
  <si>
    <t>Yves Tassin</t>
  </si>
  <si>
    <t>Eve Thonon</t>
  </si>
  <si>
    <t>Pascale Leburton</t>
  </si>
  <si>
    <t>Bénédicte Paquay</t>
  </si>
  <si>
    <t>Adelmo Gironi</t>
  </si>
  <si>
    <t>Xavier Dechamps</t>
  </si>
  <si>
    <t>Raphael Cloes</t>
  </si>
  <si>
    <t>Martine Sobkowiak</t>
  </si>
  <si>
    <t>Luc Lefevre</t>
  </si>
  <si>
    <t>David Pâque</t>
  </si>
  <si>
    <t>Christian Denoisieux</t>
  </si>
  <si>
    <t>Valérie Durello</t>
  </si>
  <si>
    <t>Annick Hannotte</t>
  </si>
  <si>
    <t>Thomas Van Hee</t>
  </si>
  <si>
    <t>Manuel Woyaffe</t>
  </si>
  <si>
    <t>Simon Willamme</t>
  </si>
  <si>
    <t>Gauthier Piret</t>
  </si>
  <si>
    <t>Frédérik Demaret</t>
  </si>
  <si>
    <t>Marc Hiemeleers</t>
  </si>
  <si>
    <t>Cédric Raemackers</t>
  </si>
  <si>
    <t>Sven Kerremans</t>
  </si>
  <si>
    <t>Gilles Jockin</t>
  </si>
  <si>
    <t>Quentin Cornet</t>
  </si>
  <si>
    <t>Guillaume Jamart</t>
  </si>
  <si>
    <t>Tim Horrion</t>
  </si>
  <si>
    <t>Marie Detroz</t>
  </si>
  <si>
    <t>Olivier Bodart</t>
  </si>
  <si>
    <t>Fernando Soares</t>
  </si>
  <si>
    <t>Ajla Topalbegovic</t>
  </si>
  <si>
    <t>Fabrice Guerrini</t>
  </si>
  <si>
    <t>Pierre Restiglian</t>
  </si>
  <si>
    <t>Rémi Josse</t>
  </si>
  <si>
    <t>Thibault Formatin</t>
  </si>
  <si>
    <t>Monique Keris</t>
  </si>
  <si>
    <t>Bertrand Califice</t>
  </si>
  <si>
    <t>Kristof Schrijvers</t>
  </si>
  <si>
    <t>Pascal Knockaert</t>
  </si>
  <si>
    <t>Rolando Keris</t>
  </si>
  <si>
    <t>Denis Jeunehomme</t>
  </si>
  <si>
    <t>Marie Helene Thonnard</t>
  </si>
  <si>
    <t>Marc Petriaux</t>
  </si>
  <si>
    <t>Fanny Lemoine</t>
  </si>
  <si>
    <t>Kramour Van den Eede</t>
  </si>
  <si>
    <t>Marc Verhaegen</t>
  </si>
  <si>
    <t>Karen Claes</t>
  </si>
  <si>
    <t>Bert De Decker</t>
  </si>
  <si>
    <t>Cédric Remacle</t>
  </si>
  <si>
    <t>Jean-Luc Friedrich</t>
  </si>
  <si>
    <t>Dieter Van Gool</t>
  </si>
  <si>
    <t>Ronald Servais</t>
  </si>
  <si>
    <t>Gauthier Jamotte</t>
  </si>
  <si>
    <t>Carine Iserentant</t>
  </si>
  <si>
    <t>Bertrand Camus</t>
  </si>
  <si>
    <t>Henri Desnié</t>
  </si>
  <si>
    <t>Erick Pironnet</t>
  </si>
  <si>
    <t>Ludivine Vandeweyer</t>
  </si>
  <si>
    <t>Serge Dublet</t>
  </si>
  <si>
    <t>Torsten Kuhne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</si>
</sst>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FF0000"/>
      <name val="Calibri (Corps)_x0000_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20" fontId="0" fillId="0" borderId="0" xfId="0" applyNumberFormat="1"/>
    <xf numFmtId="20" fontId="5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s%20juillet-aou&#770;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EFC1-FE6B-8743-91F3-31DFD307C3F0}">
  <dimension ref="A1:AI506"/>
  <sheetViews>
    <sheetView tabSelected="1" zoomScaleNormal="10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AG6" sqref="AG6"/>
    </sheetView>
  </sheetViews>
  <sheetFormatPr baseColWidth="10" defaultRowHeight="20" customHeight="1"/>
  <cols>
    <col min="1" max="1" width="47.83203125" customWidth="1"/>
    <col min="2" max="2" width="12.6640625" bestFit="1" customWidth="1"/>
    <col min="3" max="3" width="16.5" bestFit="1" customWidth="1"/>
    <col min="4" max="4" width="13.6640625" bestFit="1" customWidth="1"/>
    <col min="5" max="5" width="15.33203125" bestFit="1" customWidth="1"/>
    <col min="6" max="6" width="10.6640625" bestFit="1" customWidth="1"/>
    <col min="7" max="7" width="9.33203125" bestFit="1" customWidth="1"/>
    <col min="8" max="8" width="13.6640625" bestFit="1" customWidth="1"/>
    <col min="9" max="9" width="10.33203125" bestFit="1" customWidth="1"/>
    <col min="10" max="10" width="24.1640625" bestFit="1" customWidth="1"/>
    <col min="11" max="11" width="10" bestFit="1" customWidth="1"/>
    <col min="12" max="12" width="13" bestFit="1" customWidth="1"/>
    <col min="13" max="13" width="7.5" bestFit="1" customWidth="1"/>
    <col min="14" max="14" width="17.1640625" bestFit="1" customWidth="1"/>
    <col min="15" max="15" width="7.83203125" bestFit="1" customWidth="1"/>
    <col min="16" max="16" width="8.6640625" bestFit="1" customWidth="1"/>
    <col min="17" max="17" width="10.5" bestFit="1" customWidth="1"/>
    <col min="18" max="18" width="8.33203125" bestFit="1" customWidth="1"/>
    <col min="19" max="19" width="9.5" bestFit="1" customWidth="1"/>
    <col min="20" max="20" width="12" bestFit="1" customWidth="1"/>
    <col min="21" max="21" width="15.33203125" bestFit="1" customWidth="1"/>
    <col min="22" max="22" width="11.33203125" bestFit="1" customWidth="1"/>
    <col min="23" max="24" width="14" bestFit="1" customWidth="1"/>
    <col min="25" max="25" width="14.6640625" bestFit="1" customWidth="1"/>
    <col min="26" max="26" width="10" bestFit="1" customWidth="1"/>
    <col min="27" max="27" width="13" bestFit="1" customWidth="1"/>
    <col min="28" max="28" width="16" bestFit="1" customWidth="1"/>
    <col min="29" max="29" width="16.83203125" bestFit="1" customWidth="1"/>
    <col min="30" max="30" width="15.5" bestFit="1" customWidth="1"/>
    <col min="31" max="32" width="10" bestFit="1" customWidth="1"/>
    <col min="33" max="33" width="13.5" bestFit="1" customWidth="1"/>
    <col min="35" max="35" width="22" bestFit="1" customWidth="1"/>
  </cols>
  <sheetData>
    <row r="1" spans="1:35" ht="72" customHeight="1">
      <c r="A1" s="9" t="s">
        <v>212</v>
      </c>
      <c r="B1" s="9"/>
    </row>
    <row r="2" spans="1:35" ht="20" customHeight="1">
      <c r="A2" s="2" t="s">
        <v>11</v>
      </c>
      <c r="B2" t="s">
        <v>0</v>
      </c>
      <c r="C2" t="s">
        <v>1</v>
      </c>
      <c r="D2" t="s">
        <v>2</v>
      </c>
      <c r="E2" t="s">
        <v>5</v>
      </c>
      <c r="F2" t="s">
        <v>6</v>
      </c>
      <c r="G2" t="s">
        <v>7</v>
      </c>
      <c r="H2" t="s">
        <v>4</v>
      </c>
      <c r="I2" t="s">
        <v>3</v>
      </c>
      <c r="J2" t="s">
        <v>8</v>
      </c>
      <c r="K2" t="s">
        <v>9</v>
      </c>
      <c r="L2" t="s">
        <v>10</v>
      </c>
      <c r="M2" t="s">
        <v>213</v>
      </c>
      <c r="N2" t="s">
        <v>214</v>
      </c>
      <c r="O2" t="s">
        <v>215</v>
      </c>
      <c r="P2" t="s">
        <v>263</v>
      </c>
      <c r="Q2" t="s">
        <v>264</v>
      </c>
      <c r="R2" t="s">
        <v>265</v>
      </c>
      <c r="S2" t="s">
        <v>281</v>
      </c>
      <c r="T2" t="s">
        <v>282</v>
      </c>
      <c r="U2" t="s">
        <v>283</v>
      </c>
      <c r="V2" t="s">
        <v>284</v>
      </c>
      <c r="W2" t="s">
        <v>325</v>
      </c>
      <c r="X2" t="s">
        <v>324</v>
      </c>
      <c r="Y2" t="s">
        <v>326</v>
      </c>
      <c r="Z2" t="s">
        <v>327</v>
      </c>
      <c r="AA2" t="s">
        <v>383</v>
      </c>
      <c r="AB2" t="s">
        <v>382</v>
      </c>
      <c r="AC2" t="s">
        <v>384</v>
      </c>
      <c r="AD2" t="s">
        <v>408</v>
      </c>
      <c r="AE2" t="s">
        <v>414</v>
      </c>
      <c r="AF2" t="s">
        <v>415</v>
      </c>
      <c r="AG2" s="1" t="s">
        <v>183</v>
      </c>
    </row>
    <row r="3" spans="1:35" ht="20" customHeight="1">
      <c r="A3" s="3" t="s">
        <v>27</v>
      </c>
      <c r="B3" s="3">
        <v>0</v>
      </c>
      <c r="C3" s="3">
        <v>0</v>
      </c>
      <c r="D3" s="3">
        <v>0</v>
      </c>
      <c r="E3" s="3">
        <v>42</v>
      </c>
      <c r="F3" s="3">
        <v>39</v>
      </c>
      <c r="G3" s="3">
        <v>38</v>
      </c>
      <c r="H3" s="3">
        <v>0</v>
      </c>
      <c r="I3" s="3">
        <v>42</v>
      </c>
      <c r="J3" s="3">
        <v>42</v>
      </c>
      <c r="K3" s="3">
        <v>45</v>
      </c>
      <c r="L3" s="3">
        <v>34</v>
      </c>
      <c r="M3" s="3">
        <v>45</v>
      </c>
      <c r="N3" s="3">
        <v>38</v>
      </c>
      <c r="O3" s="3">
        <v>42</v>
      </c>
      <c r="P3" s="3">
        <v>0</v>
      </c>
      <c r="Q3" s="3">
        <v>50</v>
      </c>
      <c r="R3" s="3">
        <v>45</v>
      </c>
      <c r="S3" s="3">
        <v>42</v>
      </c>
      <c r="T3" s="3">
        <v>45</v>
      </c>
      <c r="U3" s="3">
        <v>36</v>
      </c>
      <c r="V3" s="3">
        <v>34</v>
      </c>
      <c r="W3" s="3">
        <v>50</v>
      </c>
      <c r="X3" s="3">
        <v>50</v>
      </c>
      <c r="Y3" s="3">
        <v>50</v>
      </c>
      <c r="Z3" s="3">
        <v>39</v>
      </c>
      <c r="AA3" s="3">
        <v>37</v>
      </c>
      <c r="AB3" s="3">
        <v>45</v>
      </c>
      <c r="AC3" s="3">
        <v>25</v>
      </c>
      <c r="AD3" s="3">
        <v>0</v>
      </c>
      <c r="AE3" s="3">
        <v>80</v>
      </c>
      <c r="AF3" s="3">
        <f>IFERROR(VLOOKUP(A3,AI:AJ,2,0),0)</f>
        <v>0</v>
      </c>
      <c r="AG3" s="3">
        <f>SUM(B3:AF3)</f>
        <v>1035</v>
      </c>
    </row>
    <row r="4" spans="1:35" ht="20" customHeight="1">
      <c r="A4" s="3" t="s">
        <v>178</v>
      </c>
      <c r="B4" s="5">
        <v>30</v>
      </c>
      <c r="C4" s="5">
        <v>35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36</v>
      </c>
      <c r="J4" s="5">
        <v>34</v>
      </c>
      <c r="K4" s="5">
        <v>36</v>
      </c>
      <c r="L4" s="3">
        <v>0</v>
      </c>
      <c r="M4" s="3">
        <v>27</v>
      </c>
      <c r="N4" s="3">
        <v>33</v>
      </c>
      <c r="O4" s="3">
        <v>35</v>
      </c>
      <c r="P4" s="3">
        <v>0</v>
      </c>
      <c r="Q4" s="3">
        <v>38</v>
      </c>
      <c r="R4" s="3">
        <v>36</v>
      </c>
      <c r="S4" s="3">
        <v>28</v>
      </c>
      <c r="T4" s="3">
        <v>36</v>
      </c>
      <c r="U4" s="3">
        <v>37</v>
      </c>
      <c r="V4" s="3">
        <v>45</v>
      </c>
      <c r="W4" s="3">
        <v>42</v>
      </c>
      <c r="X4" s="3">
        <v>39</v>
      </c>
      <c r="Y4" s="3">
        <v>39</v>
      </c>
      <c r="Z4" s="3">
        <v>36</v>
      </c>
      <c r="AA4" s="3">
        <v>36</v>
      </c>
      <c r="AB4" s="3">
        <v>37</v>
      </c>
      <c r="AC4" s="3">
        <v>45</v>
      </c>
      <c r="AD4" s="3">
        <v>40</v>
      </c>
      <c r="AE4" s="3">
        <v>58</v>
      </c>
      <c r="AF4" s="3">
        <v>36</v>
      </c>
      <c r="AG4" s="3">
        <f>SUM(B4:AF4)</f>
        <v>894</v>
      </c>
      <c r="AI4" s="6"/>
    </row>
    <row r="5" spans="1:35" ht="20" customHeight="1">
      <c r="A5" s="3" t="s">
        <v>199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3">
        <v>35</v>
      </c>
      <c r="M5" s="3">
        <v>38</v>
      </c>
      <c r="N5" s="3">
        <v>39</v>
      </c>
      <c r="O5" s="3">
        <v>33</v>
      </c>
      <c r="P5" s="3">
        <v>50</v>
      </c>
      <c r="Q5" s="3">
        <v>33</v>
      </c>
      <c r="R5" s="3">
        <v>37</v>
      </c>
      <c r="S5" s="3">
        <v>36</v>
      </c>
      <c r="T5" s="3">
        <v>34</v>
      </c>
      <c r="U5" s="3">
        <v>35</v>
      </c>
      <c r="V5" s="3">
        <v>38</v>
      </c>
      <c r="W5" s="3">
        <v>38</v>
      </c>
      <c r="X5" s="3">
        <v>42</v>
      </c>
      <c r="Y5" s="3">
        <v>45</v>
      </c>
      <c r="Z5" s="3">
        <v>38</v>
      </c>
      <c r="AA5" s="3">
        <v>38</v>
      </c>
      <c r="AB5" s="3">
        <v>42</v>
      </c>
      <c r="AC5" s="3">
        <v>39</v>
      </c>
      <c r="AD5" s="3">
        <v>38</v>
      </c>
      <c r="AE5" s="3">
        <v>62</v>
      </c>
      <c r="AF5" s="3">
        <v>66</v>
      </c>
      <c r="AG5" s="3">
        <f>SUM(B5:AF5)</f>
        <v>856</v>
      </c>
      <c r="AI5" s="6"/>
    </row>
    <row r="6" spans="1:35" ht="20" customHeight="1">
      <c r="A6" s="3" t="s">
        <v>219</v>
      </c>
      <c r="B6" s="5">
        <v>0</v>
      </c>
      <c r="C6" s="5">
        <v>0</v>
      </c>
      <c r="D6" s="5">
        <v>0</v>
      </c>
      <c r="E6" s="5">
        <v>33</v>
      </c>
      <c r="F6" s="5">
        <v>37</v>
      </c>
      <c r="G6" s="5">
        <v>0</v>
      </c>
      <c r="H6" s="5">
        <v>39</v>
      </c>
      <c r="I6" s="5">
        <v>39</v>
      </c>
      <c r="J6" s="5">
        <v>38</v>
      </c>
      <c r="K6" s="5">
        <v>40</v>
      </c>
      <c r="L6" s="3">
        <v>30</v>
      </c>
      <c r="M6" s="3">
        <v>34</v>
      </c>
      <c r="N6" s="3">
        <v>34</v>
      </c>
      <c r="O6" s="3">
        <v>39</v>
      </c>
      <c r="P6" s="3">
        <v>0</v>
      </c>
      <c r="Q6" s="3">
        <v>7</v>
      </c>
      <c r="R6" s="3">
        <v>39</v>
      </c>
      <c r="S6" s="3">
        <v>39</v>
      </c>
      <c r="T6" s="3">
        <v>35</v>
      </c>
      <c r="U6" s="3">
        <v>40</v>
      </c>
      <c r="V6" s="3">
        <v>42</v>
      </c>
      <c r="W6" s="3">
        <v>0</v>
      </c>
      <c r="X6" s="3">
        <v>0</v>
      </c>
      <c r="Y6" s="3">
        <v>0</v>
      </c>
      <c r="Z6" s="3">
        <v>0</v>
      </c>
      <c r="AA6" s="3">
        <v>42</v>
      </c>
      <c r="AB6" s="3">
        <v>40</v>
      </c>
      <c r="AC6" s="3">
        <v>42</v>
      </c>
      <c r="AD6" s="3">
        <v>39</v>
      </c>
      <c r="AE6" s="3">
        <v>64</v>
      </c>
      <c r="AF6" s="3">
        <v>60</v>
      </c>
      <c r="AG6" s="3">
        <f>SUM(B6:AF6)</f>
        <v>852</v>
      </c>
      <c r="AI6" s="6"/>
    </row>
    <row r="7" spans="1:35" ht="20" customHeight="1">
      <c r="A7" s="3" t="s">
        <v>41</v>
      </c>
      <c r="B7" s="5">
        <v>0</v>
      </c>
      <c r="C7" s="5">
        <v>0</v>
      </c>
      <c r="D7" s="5">
        <v>33</v>
      </c>
      <c r="E7" s="5">
        <v>0</v>
      </c>
      <c r="F7" s="5">
        <v>0</v>
      </c>
      <c r="G7" s="5">
        <v>37</v>
      </c>
      <c r="H7" s="5">
        <v>42</v>
      </c>
      <c r="I7" s="5">
        <v>0</v>
      </c>
      <c r="J7" s="5">
        <v>37</v>
      </c>
      <c r="K7" s="5">
        <v>35</v>
      </c>
      <c r="L7" s="3">
        <v>31</v>
      </c>
      <c r="M7" s="3">
        <v>30</v>
      </c>
      <c r="N7" s="3">
        <v>32</v>
      </c>
      <c r="O7" s="3">
        <v>36</v>
      </c>
      <c r="P7" s="3">
        <v>0</v>
      </c>
      <c r="Q7" s="3">
        <v>3</v>
      </c>
      <c r="R7" s="3">
        <v>34</v>
      </c>
      <c r="S7" s="3">
        <v>35</v>
      </c>
      <c r="T7" s="3">
        <v>29</v>
      </c>
      <c r="U7" s="3">
        <v>0</v>
      </c>
      <c r="V7" s="3">
        <v>24</v>
      </c>
      <c r="W7" s="3">
        <v>35</v>
      </c>
      <c r="X7" s="3">
        <v>45</v>
      </c>
      <c r="Y7" s="3">
        <v>35</v>
      </c>
      <c r="Z7" s="3">
        <v>0</v>
      </c>
      <c r="AA7" s="3">
        <v>45</v>
      </c>
      <c r="AB7" s="3">
        <v>29</v>
      </c>
      <c r="AC7" s="3">
        <v>36</v>
      </c>
      <c r="AD7" s="3">
        <v>6</v>
      </c>
      <c r="AE7" s="3">
        <v>1</v>
      </c>
      <c r="AF7" s="3">
        <f>IFERROR(VLOOKUP(A7,AI:AJ,2,0),0)</f>
        <v>0</v>
      </c>
      <c r="AG7" s="3">
        <f>SUM(B7:AF7)</f>
        <v>670</v>
      </c>
      <c r="AI7" s="6"/>
    </row>
    <row r="8" spans="1:35" ht="20" customHeight="1">
      <c r="A8" s="3" t="s">
        <v>138</v>
      </c>
      <c r="B8" s="5">
        <v>31</v>
      </c>
      <c r="C8" s="5">
        <v>0</v>
      </c>
      <c r="D8" s="5">
        <v>0</v>
      </c>
      <c r="E8" s="5">
        <v>30</v>
      </c>
      <c r="F8" s="5">
        <v>0</v>
      </c>
      <c r="G8" s="5">
        <v>0</v>
      </c>
      <c r="H8" s="5">
        <v>0</v>
      </c>
      <c r="I8" s="5">
        <v>45</v>
      </c>
      <c r="J8" s="5">
        <v>39</v>
      </c>
      <c r="K8" s="5">
        <v>0</v>
      </c>
      <c r="L8" s="3">
        <v>0</v>
      </c>
      <c r="M8" s="3">
        <v>36</v>
      </c>
      <c r="N8" s="3">
        <v>0</v>
      </c>
      <c r="O8" s="3">
        <v>0</v>
      </c>
      <c r="P8" s="3">
        <v>0</v>
      </c>
      <c r="Q8" s="3">
        <v>45</v>
      </c>
      <c r="R8" s="3">
        <v>0</v>
      </c>
      <c r="S8" s="3">
        <v>0</v>
      </c>
      <c r="T8" s="3">
        <v>0</v>
      </c>
      <c r="U8" s="3">
        <v>0</v>
      </c>
      <c r="V8" s="3">
        <v>50</v>
      </c>
      <c r="W8" s="3">
        <v>0</v>
      </c>
      <c r="X8" s="3">
        <v>0</v>
      </c>
      <c r="Y8" s="3">
        <v>0</v>
      </c>
      <c r="Z8" s="3">
        <v>45</v>
      </c>
      <c r="AA8" s="3">
        <v>0</v>
      </c>
      <c r="AB8" s="3">
        <v>38</v>
      </c>
      <c r="AC8" s="3">
        <v>50</v>
      </c>
      <c r="AD8" s="3">
        <v>0</v>
      </c>
      <c r="AE8" s="3">
        <v>78</v>
      </c>
      <c r="AF8" s="3">
        <v>68</v>
      </c>
      <c r="AG8" s="3">
        <f>SUM(B8:AF8)</f>
        <v>555</v>
      </c>
    </row>
    <row r="9" spans="1:35" ht="20" customHeight="1">
      <c r="A9" s="4" t="s">
        <v>185</v>
      </c>
      <c r="B9" s="4">
        <v>0</v>
      </c>
      <c r="C9" s="4">
        <v>0</v>
      </c>
      <c r="D9" s="4">
        <v>27</v>
      </c>
      <c r="E9" s="4">
        <v>0</v>
      </c>
      <c r="F9" s="4">
        <v>0</v>
      </c>
      <c r="G9" s="4">
        <v>31</v>
      </c>
      <c r="H9" s="4">
        <v>36</v>
      </c>
      <c r="I9" s="4">
        <v>0</v>
      </c>
      <c r="J9" s="4">
        <v>32</v>
      </c>
      <c r="K9" s="4">
        <v>24</v>
      </c>
      <c r="L9" s="4">
        <v>17</v>
      </c>
      <c r="M9" s="4">
        <v>13</v>
      </c>
      <c r="N9" s="4">
        <v>22</v>
      </c>
      <c r="O9" s="4">
        <v>26</v>
      </c>
      <c r="P9" s="4">
        <v>0</v>
      </c>
      <c r="Q9" s="4">
        <v>4</v>
      </c>
      <c r="R9" s="4">
        <v>20</v>
      </c>
      <c r="S9" s="4">
        <v>16</v>
      </c>
      <c r="T9" s="4">
        <v>18</v>
      </c>
      <c r="U9" s="4">
        <v>0</v>
      </c>
      <c r="V9" s="4">
        <v>25</v>
      </c>
      <c r="W9" s="4">
        <v>31</v>
      </c>
      <c r="X9" s="4">
        <v>38</v>
      </c>
      <c r="Y9" s="4">
        <v>28</v>
      </c>
      <c r="Z9" s="4">
        <v>0</v>
      </c>
      <c r="AA9" s="4">
        <v>28</v>
      </c>
      <c r="AB9" s="4">
        <v>12</v>
      </c>
      <c r="AC9" s="4">
        <v>26</v>
      </c>
      <c r="AD9" s="4">
        <v>18</v>
      </c>
      <c r="AE9" s="4">
        <v>1</v>
      </c>
      <c r="AF9" s="4">
        <f>IFERROR(VLOOKUP(A9,AI:AJ,2,0),0)</f>
        <v>0</v>
      </c>
      <c r="AG9" s="4">
        <f>SUM(B9:AF9)</f>
        <v>493</v>
      </c>
    </row>
    <row r="10" spans="1:35" ht="20" customHeight="1">
      <c r="A10" s="3" t="s">
        <v>181</v>
      </c>
      <c r="B10" s="5">
        <v>1</v>
      </c>
      <c r="C10" s="5">
        <v>0</v>
      </c>
      <c r="D10" s="5">
        <v>26</v>
      </c>
      <c r="E10" s="5">
        <v>0</v>
      </c>
      <c r="F10" s="5">
        <v>0</v>
      </c>
      <c r="G10" s="5">
        <v>39</v>
      </c>
      <c r="H10" s="5">
        <v>37</v>
      </c>
      <c r="I10" s="5">
        <v>0</v>
      </c>
      <c r="J10" s="5">
        <v>0</v>
      </c>
      <c r="K10" s="5">
        <v>0</v>
      </c>
      <c r="L10" s="3">
        <v>45</v>
      </c>
      <c r="M10" s="3">
        <v>0</v>
      </c>
      <c r="N10" s="3">
        <v>0</v>
      </c>
      <c r="O10" s="3">
        <v>50</v>
      </c>
      <c r="P10" s="3">
        <v>0</v>
      </c>
      <c r="Q10" s="3">
        <v>11</v>
      </c>
      <c r="R10" s="3">
        <v>0</v>
      </c>
      <c r="S10" s="3">
        <v>29</v>
      </c>
      <c r="T10" s="3">
        <v>0</v>
      </c>
      <c r="U10" s="3">
        <v>0</v>
      </c>
      <c r="V10" s="3">
        <v>29</v>
      </c>
      <c r="W10" s="3">
        <v>1</v>
      </c>
      <c r="X10" s="3">
        <v>1</v>
      </c>
      <c r="Y10" s="3">
        <v>1</v>
      </c>
      <c r="Z10" s="3">
        <v>0</v>
      </c>
      <c r="AA10" s="3">
        <v>33</v>
      </c>
      <c r="AB10" s="3">
        <v>0</v>
      </c>
      <c r="AC10" s="3">
        <v>0</v>
      </c>
      <c r="AD10" s="3">
        <v>27</v>
      </c>
      <c r="AE10" s="3">
        <v>84</v>
      </c>
      <c r="AF10" s="3">
        <v>1</v>
      </c>
      <c r="AG10" s="3">
        <f>SUM(B10:AF10)</f>
        <v>415</v>
      </c>
    </row>
    <row r="11" spans="1:35" ht="20" customHeight="1">
      <c r="A11" s="3" t="s">
        <v>140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50</v>
      </c>
      <c r="I11" s="5">
        <v>0</v>
      </c>
      <c r="J11" s="5">
        <v>45</v>
      </c>
      <c r="K11" s="5">
        <v>42</v>
      </c>
      <c r="L11" s="3">
        <v>0</v>
      </c>
      <c r="M11" s="3">
        <v>0</v>
      </c>
      <c r="N11" s="3">
        <v>0</v>
      </c>
      <c r="O11" s="3">
        <v>37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30</v>
      </c>
      <c r="AB11" s="3">
        <v>0</v>
      </c>
      <c r="AC11" s="3">
        <v>0</v>
      </c>
      <c r="AD11" s="3">
        <v>42</v>
      </c>
      <c r="AE11" s="3">
        <v>76</v>
      </c>
      <c r="AF11" s="3">
        <v>64</v>
      </c>
      <c r="AG11" s="3">
        <f>SUM(B11:AF11)</f>
        <v>386</v>
      </c>
    </row>
    <row r="12" spans="1:35" ht="20" customHeight="1">
      <c r="A12" s="3" t="s">
        <v>142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3">
        <v>37</v>
      </c>
      <c r="M12" s="3">
        <v>40</v>
      </c>
      <c r="N12" s="3">
        <v>0</v>
      </c>
      <c r="O12" s="3">
        <v>38</v>
      </c>
      <c r="P12" s="3">
        <v>0</v>
      </c>
      <c r="Q12" s="3">
        <v>30</v>
      </c>
      <c r="R12" s="3">
        <v>42</v>
      </c>
      <c r="S12" s="3">
        <v>40</v>
      </c>
      <c r="T12" s="3">
        <v>33</v>
      </c>
      <c r="U12" s="3">
        <v>0</v>
      </c>
      <c r="V12" s="3">
        <v>36</v>
      </c>
      <c r="W12" s="3">
        <v>0</v>
      </c>
      <c r="X12" s="3">
        <v>0</v>
      </c>
      <c r="Y12" s="3">
        <v>0</v>
      </c>
      <c r="Z12" s="3">
        <v>0</v>
      </c>
      <c r="AA12" s="3">
        <v>40</v>
      </c>
      <c r="AB12" s="3">
        <v>0</v>
      </c>
      <c r="AC12" s="3">
        <v>0</v>
      </c>
      <c r="AD12" s="3">
        <v>36</v>
      </c>
      <c r="AE12" s="3">
        <v>0</v>
      </c>
      <c r="AF12" s="3">
        <f>IFERROR(VLOOKUP(A12,AI:AJ,2,0),0)</f>
        <v>0</v>
      </c>
      <c r="AG12" s="3">
        <f>SUM(B12:AF12)</f>
        <v>372</v>
      </c>
    </row>
    <row r="13" spans="1:35" ht="20" customHeight="1">
      <c r="A13" s="3" t="s">
        <v>314</v>
      </c>
      <c r="B13" s="5">
        <v>38</v>
      </c>
      <c r="C13" s="5">
        <v>42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50</v>
      </c>
      <c r="J13" s="5">
        <v>0</v>
      </c>
      <c r="K13" s="5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45</v>
      </c>
      <c r="V13" s="3">
        <v>0</v>
      </c>
      <c r="W13" s="3">
        <v>0</v>
      </c>
      <c r="X13" s="3">
        <v>0</v>
      </c>
      <c r="Y13" s="3">
        <v>0</v>
      </c>
      <c r="Z13" s="3">
        <v>50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84</v>
      </c>
      <c r="AG13" s="3">
        <f>SUM(B13:AF13)</f>
        <v>309</v>
      </c>
    </row>
    <row r="14" spans="1:35" ht="20" customHeight="1">
      <c r="A14" s="3" t="s">
        <v>40</v>
      </c>
      <c r="B14" s="5">
        <v>14</v>
      </c>
      <c r="C14" s="5">
        <v>32</v>
      </c>
      <c r="D14" s="5">
        <v>28</v>
      </c>
      <c r="E14" s="5">
        <v>23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29</v>
      </c>
      <c r="L14" s="3">
        <v>0</v>
      </c>
      <c r="M14" s="3">
        <v>0</v>
      </c>
      <c r="N14" s="3">
        <v>0</v>
      </c>
      <c r="O14" s="3">
        <v>29</v>
      </c>
      <c r="P14" s="3">
        <v>0</v>
      </c>
      <c r="Q14" s="3">
        <v>25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31</v>
      </c>
      <c r="AC14" s="3">
        <v>31</v>
      </c>
      <c r="AD14" s="3">
        <v>33</v>
      </c>
      <c r="AE14" s="3">
        <v>1</v>
      </c>
      <c r="AF14" s="3">
        <v>30</v>
      </c>
      <c r="AG14" s="3">
        <f>SUM(B14:AF14)</f>
        <v>306</v>
      </c>
    </row>
    <row r="15" spans="1:35" ht="20" customHeight="1">
      <c r="A15" s="3" t="s">
        <v>82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27</v>
      </c>
      <c r="S15" s="3">
        <v>0</v>
      </c>
      <c r="T15" s="3">
        <v>0</v>
      </c>
      <c r="U15" s="3">
        <v>0</v>
      </c>
      <c r="V15" s="3">
        <v>31</v>
      </c>
      <c r="W15" s="3">
        <v>36</v>
      </c>
      <c r="X15" s="3">
        <v>40</v>
      </c>
      <c r="Y15" s="3">
        <v>37</v>
      </c>
      <c r="Z15" s="3">
        <v>12</v>
      </c>
      <c r="AA15" s="3">
        <v>29</v>
      </c>
      <c r="AB15" s="3">
        <v>28</v>
      </c>
      <c r="AC15" s="3">
        <v>37</v>
      </c>
      <c r="AD15" s="3">
        <v>25</v>
      </c>
      <c r="AE15" s="3">
        <v>0</v>
      </c>
      <c r="AF15" s="3">
        <f>IFERROR(VLOOKUP(A15,AI:AJ,2,0),0)</f>
        <v>0</v>
      </c>
      <c r="AG15" s="3">
        <f>SUM(B15:AF15)</f>
        <v>302</v>
      </c>
    </row>
    <row r="16" spans="1:35" ht="20" customHeight="1">
      <c r="A16" s="4" t="s">
        <v>42</v>
      </c>
      <c r="B16" s="4">
        <v>1</v>
      </c>
      <c r="C16" s="4">
        <v>0</v>
      </c>
      <c r="D16" s="4">
        <v>21</v>
      </c>
      <c r="E16" s="4">
        <v>0</v>
      </c>
      <c r="F16" s="4">
        <v>0</v>
      </c>
      <c r="G16" s="4">
        <v>32</v>
      </c>
      <c r="H16" s="4">
        <v>38</v>
      </c>
      <c r="I16" s="4">
        <v>0</v>
      </c>
      <c r="J16" s="4">
        <v>0</v>
      </c>
      <c r="K16" s="4">
        <v>0</v>
      </c>
      <c r="L16" s="4">
        <v>19</v>
      </c>
      <c r="M16" s="4">
        <v>0</v>
      </c>
      <c r="N16" s="4">
        <v>0</v>
      </c>
      <c r="O16" s="4">
        <v>0</v>
      </c>
      <c r="P16" s="4">
        <v>0</v>
      </c>
      <c r="Q16" s="4">
        <v>12</v>
      </c>
      <c r="R16" s="4">
        <v>0</v>
      </c>
      <c r="S16" s="4">
        <v>0</v>
      </c>
      <c r="T16" s="4">
        <v>0</v>
      </c>
      <c r="U16" s="4">
        <v>0</v>
      </c>
      <c r="V16" s="4">
        <v>28</v>
      </c>
      <c r="W16" s="4">
        <v>26</v>
      </c>
      <c r="X16" s="4">
        <v>0</v>
      </c>
      <c r="Y16" s="4">
        <v>32</v>
      </c>
      <c r="Z16" s="4">
        <v>0</v>
      </c>
      <c r="AA16" s="4">
        <v>0</v>
      </c>
      <c r="AB16" s="4">
        <v>0</v>
      </c>
      <c r="AC16" s="4">
        <v>0</v>
      </c>
      <c r="AD16" s="4">
        <v>28</v>
      </c>
      <c r="AE16" s="4">
        <v>1</v>
      </c>
      <c r="AF16" s="4">
        <v>1</v>
      </c>
      <c r="AG16" s="4">
        <f>SUM(B16:AF16)</f>
        <v>239</v>
      </c>
    </row>
    <row r="17" spans="1:35" ht="20" customHeight="1">
      <c r="A17" s="3" t="s">
        <v>118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42</v>
      </c>
      <c r="H17" s="5">
        <v>0</v>
      </c>
      <c r="I17" s="5">
        <v>0</v>
      </c>
      <c r="J17" s="5">
        <v>0</v>
      </c>
      <c r="K17" s="5">
        <v>0</v>
      </c>
      <c r="L17" s="3">
        <v>0</v>
      </c>
      <c r="M17" s="3">
        <v>0</v>
      </c>
      <c r="N17" s="3">
        <v>45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50</v>
      </c>
      <c r="U17" s="3">
        <v>0</v>
      </c>
      <c r="V17" s="3">
        <v>0</v>
      </c>
      <c r="W17" s="3">
        <v>45</v>
      </c>
      <c r="X17" s="3">
        <v>0</v>
      </c>
      <c r="Y17" s="3">
        <v>40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f>IFERROR(VLOOKUP(A17,AI:AJ,2,0),0)</f>
        <v>0</v>
      </c>
      <c r="AG17" s="3">
        <f>SUM(B17:AF17)</f>
        <v>222</v>
      </c>
    </row>
    <row r="18" spans="1:35" ht="20" customHeight="1">
      <c r="A18" s="4" t="s">
        <v>45</v>
      </c>
      <c r="B18" s="4">
        <v>12</v>
      </c>
      <c r="C18" s="4">
        <v>30</v>
      </c>
      <c r="D18" s="4">
        <v>29</v>
      </c>
      <c r="E18" s="4">
        <v>0</v>
      </c>
      <c r="F18" s="4">
        <v>0</v>
      </c>
      <c r="G18" s="4">
        <v>0</v>
      </c>
      <c r="H18" s="4">
        <v>0</v>
      </c>
      <c r="I18" s="4">
        <v>34</v>
      </c>
      <c r="J18" s="4">
        <v>35</v>
      </c>
      <c r="K18" s="4">
        <v>0</v>
      </c>
      <c r="L18" s="4">
        <v>0</v>
      </c>
      <c r="M18" s="4">
        <v>0</v>
      </c>
      <c r="N18" s="4">
        <v>0</v>
      </c>
      <c r="O18" s="4">
        <v>31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32</v>
      </c>
      <c r="AE18" s="4">
        <v>1</v>
      </c>
      <c r="AF18" s="4">
        <f>IFERROR(VLOOKUP(A18,AI:AJ,2,0),0)</f>
        <v>0</v>
      </c>
      <c r="AG18" s="4">
        <f>SUM(B18:AF18)</f>
        <v>204</v>
      </c>
      <c r="AI18" s="6"/>
    </row>
    <row r="19" spans="1:35" ht="20" customHeight="1">
      <c r="A19" s="3" t="s">
        <v>63</v>
      </c>
      <c r="B19" s="5">
        <v>7</v>
      </c>
      <c r="C19" s="5">
        <v>29</v>
      </c>
      <c r="D19" s="5">
        <v>0</v>
      </c>
      <c r="E19" s="5">
        <v>0</v>
      </c>
      <c r="F19" s="5">
        <v>30</v>
      </c>
      <c r="G19" s="5">
        <v>0</v>
      </c>
      <c r="H19" s="5">
        <v>0</v>
      </c>
      <c r="I19" s="5">
        <v>32</v>
      </c>
      <c r="J19" s="5">
        <v>0</v>
      </c>
      <c r="K19" s="5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27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32</v>
      </c>
      <c r="AC19" s="3">
        <v>35</v>
      </c>
      <c r="AD19" s="3">
        <v>0</v>
      </c>
      <c r="AE19" s="3">
        <v>0</v>
      </c>
      <c r="AF19" s="3">
        <f>IFERROR(VLOOKUP(A19,AI:AJ,2,0),0)</f>
        <v>0</v>
      </c>
      <c r="AG19" s="3">
        <f>SUM(B19:AF19)</f>
        <v>192</v>
      </c>
      <c r="AI19" s="6"/>
    </row>
    <row r="20" spans="1:35" ht="20" customHeight="1">
      <c r="A20" s="3" t="s">
        <v>220</v>
      </c>
      <c r="B20" s="5">
        <v>1</v>
      </c>
      <c r="C20" s="5">
        <v>0</v>
      </c>
      <c r="D20" s="5">
        <v>0</v>
      </c>
      <c r="E20" s="5">
        <v>37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3">
        <v>0</v>
      </c>
      <c r="M20" s="3">
        <v>32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35</v>
      </c>
      <c r="AC20" s="3">
        <v>21</v>
      </c>
      <c r="AD20" s="3">
        <v>0</v>
      </c>
      <c r="AE20" s="3">
        <v>60</v>
      </c>
      <c r="AF20" s="3">
        <f>IFERROR(VLOOKUP(A20,AI:AJ,2,0),0)</f>
        <v>0</v>
      </c>
      <c r="AG20" s="3">
        <f>SUM(B20:AF20)</f>
        <v>186</v>
      </c>
    </row>
    <row r="21" spans="1:35" ht="20" customHeight="1">
      <c r="A21" s="3" t="s">
        <v>200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3">
        <v>33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37</v>
      </c>
      <c r="X21" s="3">
        <v>37</v>
      </c>
      <c r="Y21" s="3">
        <v>36</v>
      </c>
      <c r="Z21" s="3">
        <v>0</v>
      </c>
      <c r="AA21" s="3">
        <v>39</v>
      </c>
      <c r="AB21" s="3">
        <v>0</v>
      </c>
      <c r="AC21" s="3">
        <v>0</v>
      </c>
      <c r="AD21" s="3">
        <v>0</v>
      </c>
      <c r="AE21" s="3">
        <v>0</v>
      </c>
      <c r="AF21" s="3">
        <f>IFERROR(VLOOKUP(A21,AI:AJ,2,0),0)</f>
        <v>0</v>
      </c>
      <c r="AG21" s="3">
        <f>SUM(B21:AF21)</f>
        <v>182</v>
      </c>
    </row>
    <row r="22" spans="1:35" ht="20" customHeight="1">
      <c r="A22" s="3" t="s">
        <v>186</v>
      </c>
      <c r="B22" s="5">
        <v>45</v>
      </c>
      <c r="C22" s="5">
        <v>0</v>
      </c>
      <c r="D22" s="5">
        <v>0</v>
      </c>
      <c r="E22" s="5">
        <v>45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50</v>
      </c>
      <c r="L22" s="3">
        <v>0</v>
      </c>
      <c r="M22" s="3">
        <v>0</v>
      </c>
      <c r="N22" s="3">
        <v>0</v>
      </c>
      <c r="O22" s="3">
        <v>34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f>IFERROR(VLOOKUP(A22,AI:AJ,2,0),0)</f>
        <v>0</v>
      </c>
      <c r="AG22" s="3">
        <f>SUM(B22:AF22)</f>
        <v>174</v>
      </c>
    </row>
    <row r="23" spans="1:35" ht="20" customHeight="1">
      <c r="A23" s="3" t="s">
        <v>203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3">
        <v>27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30</v>
      </c>
      <c r="S23" s="3">
        <v>0</v>
      </c>
      <c r="T23" s="3">
        <v>0</v>
      </c>
      <c r="U23" s="3">
        <v>0</v>
      </c>
      <c r="V23" s="3">
        <v>0</v>
      </c>
      <c r="W23" s="3">
        <v>34</v>
      </c>
      <c r="X23" s="3">
        <v>0</v>
      </c>
      <c r="Y23" s="3">
        <v>42</v>
      </c>
      <c r="Z23" s="3">
        <v>0</v>
      </c>
      <c r="AA23" s="3">
        <v>35</v>
      </c>
      <c r="AB23" s="3">
        <v>0</v>
      </c>
      <c r="AC23" s="3">
        <v>0</v>
      </c>
      <c r="AD23" s="3">
        <v>0</v>
      </c>
      <c r="AE23" s="3">
        <v>0</v>
      </c>
      <c r="AF23" s="3">
        <v>1</v>
      </c>
      <c r="AG23" s="3">
        <f>SUM(B23:AF23)</f>
        <v>169</v>
      </c>
    </row>
    <row r="24" spans="1:35" ht="20" customHeight="1">
      <c r="A24" s="3" t="s">
        <v>136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45</v>
      </c>
      <c r="H24" s="5">
        <v>0</v>
      </c>
      <c r="I24" s="5">
        <v>0</v>
      </c>
      <c r="J24" s="5">
        <v>0</v>
      </c>
      <c r="K24" s="5">
        <v>0</v>
      </c>
      <c r="L24" s="3">
        <v>42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74</v>
      </c>
      <c r="AG24" s="3">
        <f>SUM(B24:AF24)</f>
        <v>161</v>
      </c>
    </row>
    <row r="25" spans="1:35" ht="20" customHeight="1">
      <c r="A25" s="3" t="s">
        <v>176</v>
      </c>
      <c r="B25" s="5">
        <v>40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42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3</v>
      </c>
      <c r="AA25" s="3">
        <v>0</v>
      </c>
      <c r="AB25" s="3">
        <v>0</v>
      </c>
      <c r="AC25" s="3">
        <v>0</v>
      </c>
      <c r="AD25" s="3">
        <v>0</v>
      </c>
      <c r="AE25" s="3">
        <v>74</v>
      </c>
      <c r="AF25" s="3">
        <f>IFERROR(VLOOKUP(A25,AI:AJ,2,0),0)</f>
        <v>0</v>
      </c>
      <c r="AG25" s="3">
        <f>SUM(B25:AF25)</f>
        <v>159</v>
      </c>
    </row>
    <row r="26" spans="1:35" ht="20" customHeight="1">
      <c r="A26" s="3" t="s">
        <v>285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50</v>
      </c>
      <c r="T26" s="3">
        <v>38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34</v>
      </c>
      <c r="AC26" s="3">
        <v>34</v>
      </c>
      <c r="AD26" s="3">
        <v>0</v>
      </c>
      <c r="AE26" s="3">
        <v>0</v>
      </c>
      <c r="AF26" s="3">
        <f>IFERROR(VLOOKUP(A26,AI:AJ,2,0),0)</f>
        <v>0</v>
      </c>
      <c r="AG26" s="3">
        <f>SUM(B26:AF26)</f>
        <v>156</v>
      </c>
    </row>
    <row r="27" spans="1:35" ht="20" customHeight="1">
      <c r="A27" s="3" t="s">
        <v>248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37</v>
      </c>
      <c r="R27" s="3">
        <v>38</v>
      </c>
      <c r="S27" s="3">
        <v>0</v>
      </c>
      <c r="T27" s="3">
        <v>0</v>
      </c>
      <c r="U27" s="3">
        <v>0</v>
      </c>
      <c r="V27" s="3">
        <v>0</v>
      </c>
      <c r="W27" s="3">
        <v>40</v>
      </c>
      <c r="X27" s="3">
        <v>0</v>
      </c>
      <c r="Y27" s="3">
        <v>38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f>SUM(B27:AF27)</f>
        <v>154</v>
      </c>
      <c r="AI27" s="6"/>
    </row>
    <row r="28" spans="1:35" ht="20" customHeight="1">
      <c r="A28" s="3" t="s">
        <v>409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50</v>
      </c>
      <c r="AE28" s="3">
        <v>100</v>
      </c>
      <c r="AF28" s="3">
        <f>IFERROR(VLOOKUP(A28,AI:AJ,2,0),0)</f>
        <v>0</v>
      </c>
      <c r="AG28" s="3">
        <f>SUM(B28:AF28)</f>
        <v>150</v>
      </c>
      <c r="AI28" s="6"/>
    </row>
    <row r="29" spans="1:35" ht="20" customHeight="1">
      <c r="A29" s="3" t="s">
        <v>107</v>
      </c>
      <c r="B29" s="5">
        <v>0</v>
      </c>
      <c r="C29" s="5">
        <v>50</v>
      </c>
      <c r="D29" s="5">
        <v>0</v>
      </c>
      <c r="E29" s="5">
        <v>0</v>
      </c>
      <c r="F29" s="5">
        <v>50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50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f>IFERROR(VLOOKUP(A29,AI:AJ,2,0),0)</f>
        <v>0</v>
      </c>
      <c r="AG29" s="3">
        <f>SUM(B29:AF29)</f>
        <v>150</v>
      </c>
      <c r="AI29" s="6"/>
    </row>
    <row r="30" spans="1:35" ht="20" customHeight="1">
      <c r="A30" s="3" t="s">
        <v>89</v>
      </c>
      <c r="B30" s="5">
        <v>0</v>
      </c>
      <c r="C30" s="5">
        <v>33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3">
        <v>0</v>
      </c>
      <c r="M30" s="3">
        <v>33</v>
      </c>
      <c r="N30" s="3">
        <v>0</v>
      </c>
      <c r="O30" s="3">
        <v>0</v>
      </c>
      <c r="P30" s="3">
        <v>0</v>
      </c>
      <c r="Q30" s="3">
        <v>35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20</v>
      </c>
      <c r="AA30" s="3">
        <v>0</v>
      </c>
      <c r="AB30" s="3">
        <v>0</v>
      </c>
      <c r="AC30" s="3">
        <v>0</v>
      </c>
      <c r="AD30" s="3">
        <v>0</v>
      </c>
      <c r="AE30" s="3">
        <v>28</v>
      </c>
      <c r="AF30" s="3">
        <f>IFERROR(VLOOKUP(A30,AI:AJ,2,0),0)</f>
        <v>0</v>
      </c>
      <c r="AG30" s="3">
        <f>SUM(B30:AF30)</f>
        <v>149</v>
      </c>
    </row>
    <row r="31" spans="1:35" ht="20" customHeight="1">
      <c r="A31" s="3" t="s">
        <v>21</v>
      </c>
      <c r="B31" s="5">
        <v>13</v>
      </c>
      <c r="C31" s="5">
        <v>18</v>
      </c>
      <c r="D31" s="5">
        <v>0</v>
      </c>
      <c r="E31" s="5">
        <v>27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31</v>
      </c>
      <c r="L31" s="3">
        <v>0</v>
      </c>
      <c r="M31" s="3">
        <v>23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10</v>
      </c>
      <c r="AA31" s="3">
        <v>0</v>
      </c>
      <c r="AB31" s="3">
        <v>0</v>
      </c>
      <c r="AC31" s="3">
        <v>0</v>
      </c>
      <c r="AD31" s="3">
        <v>0</v>
      </c>
      <c r="AE31" s="3">
        <v>1</v>
      </c>
      <c r="AF31" s="3">
        <v>26</v>
      </c>
      <c r="AG31" s="3">
        <f>SUM(B31:AF31)</f>
        <v>149</v>
      </c>
    </row>
    <row r="32" spans="1:35" ht="20" customHeight="1">
      <c r="A32" s="4" t="s">
        <v>182</v>
      </c>
      <c r="B32" s="4">
        <v>3</v>
      </c>
      <c r="C32" s="4">
        <v>0</v>
      </c>
      <c r="D32" s="4">
        <v>0</v>
      </c>
      <c r="E32" s="4">
        <v>18</v>
      </c>
      <c r="F32" s="4">
        <v>0</v>
      </c>
      <c r="G32" s="4">
        <v>0</v>
      </c>
      <c r="H32" s="4">
        <v>35</v>
      </c>
      <c r="I32" s="4">
        <v>0</v>
      </c>
      <c r="J32" s="4">
        <v>0</v>
      </c>
      <c r="K32" s="4">
        <v>30</v>
      </c>
      <c r="L32" s="4">
        <v>0</v>
      </c>
      <c r="M32" s="4">
        <v>16</v>
      </c>
      <c r="N32" s="4">
        <v>0</v>
      </c>
      <c r="O32" s="4">
        <v>28</v>
      </c>
      <c r="P32" s="4">
        <v>0</v>
      </c>
      <c r="Q32" s="4">
        <v>19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f>IFERROR(VLOOKUP(A32,AI:AJ,2,0),0)</f>
        <v>0</v>
      </c>
      <c r="AG32" s="4">
        <f>SUM(B32:AF32)</f>
        <v>149</v>
      </c>
    </row>
    <row r="33" spans="1:35" ht="20" customHeight="1">
      <c r="A33" s="3" t="s">
        <v>151</v>
      </c>
      <c r="B33" s="5">
        <v>0</v>
      </c>
      <c r="C33" s="5">
        <v>0</v>
      </c>
      <c r="D33" s="5">
        <v>0</v>
      </c>
      <c r="E33" s="5">
        <v>32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32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44</v>
      </c>
      <c r="AF33" s="3">
        <v>38</v>
      </c>
      <c r="AG33" s="3">
        <f>SUM(B33:AF33)</f>
        <v>146</v>
      </c>
      <c r="AI33" s="6"/>
    </row>
    <row r="34" spans="1:35" ht="20" customHeight="1">
      <c r="A34" s="4" t="s">
        <v>31</v>
      </c>
      <c r="B34" s="4">
        <v>18</v>
      </c>
      <c r="C34" s="4">
        <v>0</v>
      </c>
      <c r="D34" s="4">
        <v>31</v>
      </c>
      <c r="E34" s="4">
        <v>0</v>
      </c>
      <c r="F34" s="4">
        <v>29</v>
      </c>
      <c r="G34" s="4">
        <v>0</v>
      </c>
      <c r="H34" s="4">
        <v>0</v>
      </c>
      <c r="I34" s="4">
        <v>0</v>
      </c>
      <c r="J34" s="4">
        <v>31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31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f>IFERROR(VLOOKUP(A34,AI:AJ,2,0),0)</f>
        <v>0</v>
      </c>
      <c r="AG34" s="4">
        <f>SUM(B34:AF34)</f>
        <v>141</v>
      </c>
      <c r="AI34" s="6"/>
    </row>
    <row r="35" spans="1:35" ht="20" customHeight="1">
      <c r="A35" s="3" t="s">
        <v>14</v>
      </c>
      <c r="B35" s="5">
        <v>0</v>
      </c>
      <c r="C35" s="5">
        <v>0</v>
      </c>
      <c r="D35" s="5">
        <v>0</v>
      </c>
      <c r="E35" s="5">
        <v>31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33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48</v>
      </c>
      <c r="AF35" s="3">
        <f>IFERROR(VLOOKUP(A35,AI:AJ,2,0),0)</f>
        <v>0</v>
      </c>
      <c r="AG35" s="3">
        <f>SUM(B35:AF35)</f>
        <v>140</v>
      </c>
      <c r="AI35" s="6"/>
    </row>
    <row r="36" spans="1:35" ht="20" customHeight="1">
      <c r="A36" s="4" t="s">
        <v>80</v>
      </c>
      <c r="B36" s="4">
        <v>4</v>
      </c>
      <c r="C36" s="4">
        <v>0</v>
      </c>
      <c r="D36" s="4">
        <v>0</v>
      </c>
      <c r="E36" s="4">
        <v>21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32</v>
      </c>
      <c r="L36" s="4">
        <v>0</v>
      </c>
      <c r="M36" s="4">
        <v>19</v>
      </c>
      <c r="N36" s="4">
        <v>0</v>
      </c>
      <c r="O36" s="4">
        <v>30</v>
      </c>
      <c r="P36" s="4">
        <v>0</v>
      </c>
      <c r="Q36" s="4">
        <v>27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6</v>
      </c>
      <c r="AF36" s="4">
        <f>IFERROR(VLOOKUP(A36,AI:AJ,2,0),0)</f>
        <v>0</v>
      </c>
      <c r="AG36" s="4">
        <f>SUM(B36:AF36)</f>
        <v>139</v>
      </c>
      <c r="AI36" s="6"/>
    </row>
    <row r="37" spans="1:35" ht="20" customHeight="1">
      <c r="A37" s="3" t="s">
        <v>344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34</v>
      </c>
      <c r="AA37" s="3">
        <v>0</v>
      </c>
      <c r="AB37" s="3">
        <v>36</v>
      </c>
      <c r="AC37" s="3">
        <v>0</v>
      </c>
      <c r="AD37" s="3">
        <v>0</v>
      </c>
      <c r="AE37" s="3">
        <v>32</v>
      </c>
      <c r="AF37" s="3">
        <v>34</v>
      </c>
      <c r="AG37" s="3">
        <f>SUM(B37:AF37)</f>
        <v>136</v>
      </c>
      <c r="AI37" s="6"/>
    </row>
    <row r="38" spans="1:35" ht="20" customHeight="1">
      <c r="A38" s="3" t="s">
        <v>32</v>
      </c>
      <c r="B38" s="5">
        <v>6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22</v>
      </c>
      <c r="L38" s="3">
        <v>0</v>
      </c>
      <c r="M38" s="3">
        <v>37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70</v>
      </c>
      <c r="AG38" s="3">
        <f>SUM(B38:AF38)</f>
        <v>136</v>
      </c>
      <c r="AI38" s="6"/>
    </row>
    <row r="39" spans="1:35" ht="20" customHeight="1">
      <c r="A39" s="3" t="s">
        <v>29</v>
      </c>
      <c r="B39" s="5">
        <v>0</v>
      </c>
      <c r="C39" s="5">
        <v>0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3">
        <v>0</v>
      </c>
      <c r="M39" s="3">
        <v>0</v>
      </c>
      <c r="N39" s="3">
        <v>0</v>
      </c>
      <c r="O39" s="3">
        <v>45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45</v>
      </c>
      <c r="AE39" s="3">
        <v>0</v>
      </c>
      <c r="AF39" s="3">
        <f>IFERROR(VLOOKUP(A39,AI:AJ,2,0),0)</f>
        <v>0</v>
      </c>
      <c r="AG39" s="3">
        <f>SUM(B39:AF39)</f>
        <v>135</v>
      </c>
    </row>
    <row r="40" spans="1:35" ht="20" customHeight="1">
      <c r="A40" s="3" t="s">
        <v>22</v>
      </c>
      <c r="B40" s="5">
        <v>0</v>
      </c>
      <c r="C40" s="5">
        <v>0</v>
      </c>
      <c r="D40" s="5">
        <v>0</v>
      </c>
      <c r="E40" s="5">
        <v>0</v>
      </c>
      <c r="F40" s="5">
        <v>45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50</v>
      </c>
      <c r="AC40" s="3">
        <v>40</v>
      </c>
      <c r="AD40" s="3">
        <v>0</v>
      </c>
      <c r="AE40" s="3">
        <v>0</v>
      </c>
      <c r="AF40" s="3">
        <f>IFERROR(VLOOKUP(A40,AI:AJ,2,0),0)</f>
        <v>0</v>
      </c>
      <c r="AG40" s="3">
        <f>SUM(B40:AF40)</f>
        <v>135</v>
      </c>
    </row>
    <row r="41" spans="1:35" ht="20" customHeight="1">
      <c r="A41" s="3" t="s">
        <v>46</v>
      </c>
      <c r="B41" s="5">
        <v>32</v>
      </c>
      <c r="C41" s="5">
        <v>0</v>
      </c>
      <c r="D41" s="5">
        <v>37</v>
      </c>
      <c r="E41" s="5">
        <v>35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f>IFERROR(VLOOKUP(A41,AI:AJ,2,0),0)</f>
        <v>0</v>
      </c>
      <c r="AG41" s="3">
        <f>SUM(B41:AF41)</f>
        <v>135</v>
      </c>
      <c r="AI41" s="6"/>
    </row>
    <row r="42" spans="1:35" ht="20" customHeight="1">
      <c r="A42" s="3" t="s">
        <v>187</v>
      </c>
      <c r="B42" s="5">
        <v>0</v>
      </c>
      <c r="C42" s="5">
        <v>0</v>
      </c>
      <c r="D42" s="5">
        <v>0</v>
      </c>
      <c r="E42" s="5">
        <v>25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39</v>
      </c>
      <c r="L42" s="3">
        <v>0</v>
      </c>
      <c r="M42" s="3">
        <v>31</v>
      </c>
      <c r="N42" s="3">
        <v>0</v>
      </c>
      <c r="O42" s="3">
        <v>0</v>
      </c>
      <c r="P42" s="3">
        <v>0</v>
      </c>
      <c r="Q42" s="3">
        <v>39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f>IFERROR(VLOOKUP(A42,AI:AJ,2,0),0)</f>
        <v>0</v>
      </c>
      <c r="AG42" s="3">
        <f>SUM(B42:AF42)</f>
        <v>134</v>
      </c>
      <c r="AI42" s="6"/>
    </row>
    <row r="43" spans="1:35" ht="20" customHeight="1">
      <c r="A43" s="3" t="s">
        <v>79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9</v>
      </c>
      <c r="R43" s="3">
        <v>0</v>
      </c>
      <c r="S43" s="3">
        <v>0</v>
      </c>
      <c r="T43" s="3">
        <v>0</v>
      </c>
      <c r="U43" s="3">
        <v>0</v>
      </c>
      <c r="V43" s="3">
        <v>27</v>
      </c>
      <c r="W43" s="3">
        <v>0</v>
      </c>
      <c r="X43" s="3">
        <v>0</v>
      </c>
      <c r="Y43" s="3">
        <v>0</v>
      </c>
      <c r="Z43" s="3">
        <v>19</v>
      </c>
      <c r="AA43" s="3">
        <v>0</v>
      </c>
      <c r="AB43" s="3">
        <v>0</v>
      </c>
      <c r="AC43" s="3">
        <v>0</v>
      </c>
      <c r="AD43" s="3">
        <v>0</v>
      </c>
      <c r="AE43" s="3">
        <v>30</v>
      </c>
      <c r="AF43" s="3">
        <v>42</v>
      </c>
      <c r="AG43" s="3">
        <f>SUM(B43:AF43)</f>
        <v>127</v>
      </c>
      <c r="AI43" s="6"/>
    </row>
    <row r="44" spans="1:35" ht="20" customHeight="1">
      <c r="A44" s="3" t="s">
        <v>88</v>
      </c>
      <c r="B44" s="5">
        <v>0</v>
      </c>
      <c r="C44" s="5">
        <v>40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37</v>
      </c>
      <c r="J44" s="5">
        <v>50</v>
      </c>
      <c r="K44" s="5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f>IFERROR(VLOOKUP(A44,AI:AJ,2,0),0)</f>
        <v>0</v>
      </c>
      <c r="AG44" s="3">
        <f>SUM(B44:AF44)</f>
        <v>127</v>
      </c>
    </row>
    <row r="45" spans="1:35" ht="20" customHeight="1">
      <c r="A45" s="3" t="s">
        <v>102</v>
      </c>
      <c r="B45" s="5">
        <v>0</v>
      </c>
      <c r="C45" s="5">
        <v>0</v>
      </c>
      <c r="D45" s="5">
        <v>0</v>
      </c>
      <c r="E45" s="5">
        <v>36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90</v>
      </c>
      <c r="AF45" s="3">
        <f>IFERROR(VLOOKUP(A45,AI:AJ,2,0),0)</f>
        <v>0</v>
      </c>
      <c r="AG45" s="3">
        <f>SUM(B45:AF45)</f>
        <v>126</v>
      </c>
    </row>
    <row r="46" spans="1:35" ht="20" customHeight="1">
      <c r="A46" s="4" t="s">
        <v>120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30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32</v>
      </c>
      <c r="X46" s="4">
        <v>35</v>
      </c>
      <c r="Y46" s="4">
        <v>29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f>IFERROR(VLOOKUP(A46,AI:AJ,2,0),0)</f>
        <v>0</v>
      </c>
      <c r="AG46" s="4">
        <f>SUM(B46:AF46)</f>
        <v>126</v>
      </c>
    </row>
    <row r="47" spans="1:35" ht="20" customHeight="1">
      <c r="A47" s="3" t="s">
        <v>12</v>
      </c>
      <c r="B47" s="5">
        <v>0</v>
      </c>
      <c r="C47" s="5">
        <v>0</v>
      </c>
      <c r="D47" s="5">
        <v>22</v>
      </c>
      <c r="E47" s="5">
        <v>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38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13</v>
      </c>
      <c r="R47" s="3">
        <v>0</v>
      </c>
      <c r="S47" s="3">
        <v>20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20</v>
      </c>
      <c r="AF47" s="3">
        <f>IFERROR(VLOOKUP(A47,AI:AJ,2,0),0)</f>
        <v>0</v>
      </c>
      <c r="AG47" s="3">
        <f>SUM(B47:AF47)</f>
        <v>123</v>
      </c>
    </row>
    <row r="48" spans="1:35" ht="20" customHeight="1">
      <c r="A48" s="3" t="s">
        <v>44</v>
      </c>
      <c r="B48" s="5">
        <v>27</v>
      </c>
      <c r="C48" s="5">
        <v>0</v>
      </c>
      <c r="D48" s="5">
        <v>0</v>
      </c>
      <c r="E48" s="5">
        <v>20</v>
      </c>
      <c r="F48" s="5">
        <v>0</v>
      </c>
      <c r="G48" s="5">
        <v>0</v>
      </c>
      <c r="H48" s="5">
        <v>0</v>
      </c>
      <c r="I48" s="5">
        <v>0</v>
      </c>
      <c r="J48" s="5">
        <v>29</v>
      </c>
      <c r="K48" s="5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42</v>
      </c>
      <c r="AF48" s="3">
        <f>IFERROR(VLOOKUP(A48,AI:AJ,2,0),0)</f>
        <v>0</v>
      </c>
      <c r="AG48" s="3">
        <f>SUM(B48:AF48)</f>
        <v>118</v>
      </c>
    </row>
    <row r="49" spans="1:33" ht="20" customHeight="1">
      <c r="A49" s="3" t="s">
        <v>226</v>
      </c>
      <c r="B49" s="5">
        <v>19</v>
      </c>
      <c r="C49" s="5">
        <v>26</v>
      </c>
      <c r="D49" s="5">
        <v>0</v>
      </c>
      <c r="E49" s="5">
        <v>15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3">
        <v>0</v>
      </c>
      <c r="M49" s="3">
        <v>21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36</v>
      </c>
      <c r="AF49" s="3">
        <f>IFERROR(VLOOKUP(A49,AI:AJ,2,0),0)</f>
        <v>0</v>
      </c>
      <c r="AG49" s="3">
        <f>SUM(B49:AF49)</f>
        <v>117</v>
      </c>
    </row>
    <row r="50" spans="1:33" ht="20" customHeight="1">
      <c r="A50" s="3" t="s">
        <v>321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30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39</v>
      </c>
      <c r="AC50" s="3">
        <v>38</v>
      </c>
      <c r="AD50" s="3">
        <v>0</v>
      </c>
      <c r="AE50" s="3">
        <v>10</v>
      </c>
      <c r="AF50" s="3">
        <f>IFERROR(VLOOKUP(A50,AI:AJ,2,0),0)</f>
        <v>0</v>
      </c>
      <c r="AG50" s="3">
        <f>SUM(B50:AF50)</f>
        <v>117</v>
      </c>
    </row>
    <row r="51" spans="1:33" ht="20" customHeight="1">
      <c r="A51" s="3" t="s">
        <v>163</v>
      </c>
      <c r="B51" s="5">
        <v>0</v>
      </c>
      <c r="C51" s="5">
        <v>37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80</v>
      </c>
      <c r="AG51" s="3">
        <f>SUM(B51:AF51)</f>
        <v>117</v>
      </c>
    </row>
    <row r="52" spans="1:33" ht="20" customHeight="1">
      <c r="A52" s="3" t="s">
        <v>156</v>
      </c>
      <c r="B52" s="5">
        <v>42</v>
      </c>
      <c r="C52" s="5">
        <v>0</v>
      </c>
      <c r="D52" s="5">
        <v>42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30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f>IFERROR(VLOOKUP(A52,AI:AJ,2,0),0)</f>
        <v>0</v>
      </c>
      <c r="AG52" s="3">
        <f>SUM(B52:AF52)</f>
        <v>115</v>
      </c>
    </row>
    <row r="53" spans="1:33" ht="20" customHeight="1">
      <c r="A53" s="4" t="s">
        <v>421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52</v>
      </c>
      <c r="AF53" s="4">
        <v>62</v>
      </c>
      <c r="AG53" s="4">
        <f>SUM(B53:AF53)</f>
        <v>114</v>
      </c>
    </row>
    <row r="54" spans="1:33" ht="20" customHeight="1">
      <c r="A54" s="3" t="s">
        <v>267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40</v>
      </c>
      <c r="S54" s="3">
        <v>0</v>
      </c>
      <c r="T54" s="3">
        <v>0</v>
      </c>
      <c r="U54" s="3">
        <v>0</v>
      </c>
      <c r="V54" s="3">
        <v>0</v>
      </c>
      <c r="W54" s="3">
        <v>39</v>
      </c>
      <c r="X54" s="3">
        <v>0</v>
      </c>
      <c r="Y54" s="3">
        <v>34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f>SUM(B54:AF54)</f>
        <v>114</v>
      </c>
    </row>
    <row r="55" spans="1:33" ht="20" customHeight="1">
      <c r="A55" s="3" t="s">
        <v>60</v>
      </c>
      <c r="B55" s="5">
        <v>0</v>
      </c>
      <c r="C55" s="5">
        <v>38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33</v>
      </c>
      <c r="AC55" s="3">
        <v>33</v>
      </c>
      <c r="AD55" s="3">
        <v>0</v>
      </c>
      <c r="AE55" s="3">
        <v>0</v>
      </c>
      <c r="AF55" s="3">
        <f>IFERROR(VLOOKUP(A55,AI:AJ,2,0),0)</f>
        <v>0</v>
      </c>
      <c r="AG55" s="3">
        <f>SUM(B55:AF55)</f>
        <v>104</v>
      </c>
    </row>
    <row r="56" spans="1:33" ht="20" customHeight="1">
      <c r="A56" s="3" t="s">
        <v>95</v>
      </c>
      <c r="B56" s="5">
        <v>0</v>
      </c>
      <c r="C56" s="5">
        <v>0</v>
      </c>
      <c r="D56" s="5">
        <v>32</v>
      </c>
      <c r="E56" s="5">
        <v>0</v>
      </c>
      <c r="F56" s="5">
        <v>32</v>
      </c>
      <c r="G56" s="5">
        <v>0</v>
      </c>
      <c r="H56" s="5">
        <v>40</v>
      </c>
      <c r="I56" s="5">
        <v>0</v>
      </c>
      <c r="J56" s="5">
        <v>0</v>
      </c>
      <c r="K56" s="5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f>IFERROR(VLOOKUP(A56,AI:AJ,2,0),0)</f>
        <v>0</v>
      </c>
      <c r="AG56" s="3">
        <f>SUM(B56:AF56)</f>
        <v>104</v>
      </c>
    </row>
    <row r="57" spans="1:33" ht="20" customHeight="1">
      <c r="A57" s="3" t="s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28</v>
      </c>
      <c r="J57" s="5">
        <v>22</v>
      </c>
      <c r="K57" s="5">
        <v>0</v>
      </c>
      <c r="L57" s="3">
        <v>0</v>
      </c>
      <c r="M57" s="3">
        <v>0</v>
      </c>
      <c r="N57" s="3">
        <v>26</v>
      </c>
      <c r="O57" s="3">
        <v>27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f>IFERROR(VLOOKUP(A57,AI:AJ,2,0),0)</f>
        <v>0</v>
      </c>
      <c r="AG57" s="3">
        <f>SUM(B57:AF57)</f>
        <v>103</v>
      </c>
    </row>
    <row r="58" spans="1:33" ht="20" customHeight="1">
      <c r="A58" s="3" t="s">
        <v>144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36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66</v>
      </c>
      <c r="AF58" s="3">
        <f>IFERROR(VLOOKUP(A58,AI:AJ,2,0),0)</f>
        <v>0</v>
      </c>
      <c r="AG58" s="3">
        <f>SUM(B58:AF58)</f>
        <v>102</v>
      </c>
    </row>
    <row r="59" spans="1:33" ht="20" customHeight="1">
      <c r="A59" s="3" t="s">
        <v>110</v>
      </c>
      <c r="B59" s="5">
        <v>0</v>
      </c>
      <c r="C59" s="5">
        <v>0</v>
      </c>
      <c r="D59" s="5">
        <v>0</v>
      </c>
      <c r="E59" s="5">
        <v>0</v>
      </c>
      <c r="F59" s="5">
        <v>34</v>
      </c>
      <c r="G59" s="5">
        <v>0</v>
      </c>
      <c r="H59" s="5">
        <v>0</v>
      </c>
      <c r="I59" s="5">
        <v>33</v>
      </c>
      <c r="J59" s="5">
        <v>0</v>
      </c>
      <c r="K59" s="5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34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f>IFERROR(VLOOKUP(A59,AI:AJ,2,0),0)</f>
        <v>0</v>
      </c>
      <c r="AG59" s="3">
        <f>SUM(B59:AF59)</f>
        <v>101</v>
      </c>
    </row>
    <row r="60" spans="1:33" ht="20" customHeight="1">
      <c r="A60" s="4" t="s">
        <v>77</v>
      </c>
      <c r="B60" s="4">
        <v>26</v>
      </c>
      <c r="C60" s="4">
        <v>0</v>
      </c>
      <c r="D60" s="4">
        <v>0</v>
      </c>
      <c r="E60" s="4">
        <v>24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50</v>
      </c>
      <c r="AF60" s="4">
        <f>IFERROR(VLOOKUP(A60,AI:AJ,2,0),0)</f>
        <v>0</v>
      </c>
      <c r="AG60" s="4">
        <f>SUM(B60:AF60)</f>
        <v>100</v>
      </c>
    </row>
    <row r="61" spans="1:33" ht="20" customHeight="1">
      <c r="A61" s="3" t="s">
        <v>162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100</v>
      </c>
      <c r="AG61" s="3">
        <f>SUM(B61:AF61)</f>
        <v>100</v>
      </c>
    </row>
    <row r="62" spans="1:33" ht="20" customHeight="1">
      <c r="A62" s="3" t="s">
        <v>71</v>
      </c>
      <c r="B62" s="5">
        <v>0</v>
      </c>
      <c r="C62" s="5">
        <v>0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38</v>
      </c>
      <c r="J62" s="5">
        <v>0</v>
      </c>
      <c r="K62" s="5">
        <v>0</v>
      </c>
      <c r="L62" s="3">
        <v>0</v>
      </c>
      <c r="M62" s="3">
        <v>17</v>
      </c>
      <c r="N62" s="3">
        <v>0</v>
      </c>
      <c r="O62" s="3">
        <v>0</v>
      </c>
      <c r="P62" s="3">
        <v>0</v>
      </c>
      <c r="Q62" s="3">
        <v>2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42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f>IFERROR(VLOOKUP(A62,AI:AJ,2,0),0)</f>
        <v>0</v>
      </c>
      <c r="AG62" s="3">
        <f>SUM(B62:AF62)</f>
        <v>100</v>
      </c>
    </row>
    <row r="63" spans="1:33" ht="20" customHeight="1">
      <c r="A63" s="3" t="s">
        <v>328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33</v>
      </c>
      <c r="X63" s="3">
        <v>33</v>
      </c>
      <c r="Y63" s="3">
        <v>33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f>IFERROR(VLOOKUP(A63,AI:AJ,2,0),0)</f>
        <v>0</v>
      </c>
      <c r="AG63" s="3">
        <f>SUM(B63:AF63)</f>
        <v>99</v>
      </c>
    </row>
    <row r="64" spans="1:33" ht="20" customHeight="1">
      <c r="A64" s="3" t="s">
        <v>19</v>
      </c>
      <c r="B64" s="5">
        <v>0</v>
      </c>
      <c r="C64" s="5">
        <v>0</v>
      </c>
      <c r="D64" s="5">
        <v>0</v>
      </c>
      <c r="E64" s="5">
        <v>14</v>
      </c>
      <c r="F64" s="5">
        <v>0</v>
      </c>
      <c r="G64" s="5">
        <v>34</v>
      </c>
      <c r="H64" s="5">
        <v>0</v>
      </c>
      <c r="I64" s="5">
        <v>0</v>
      </c>
      <c r="J64" s="5">
        <v>0</v>
      </c>
      <c r="K64" s="5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24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15</v>
      </c>
      <c r="AA64" s="3">
        <v>0</v>
      </c>
      <c r="AB64" s="3">
        <v>0</v>
      </c>
      <c r="AC64" s="3">
        <v>0</v>
      </c>
      <c r="AD64" s="3">
        <v>0</v>
      </c>
      <c r="AE64" s="3">
        <v>8</v>
      </c>
      <c r="AF64" s="3">
        <v>1</v>
      </c>
      <c r="AG64" s="3">
        <f>SUM(B64:AF64)</f>
        <v>96</v>
      </c>
    </row>
    <row r="65" spans="1:33" ht="20" customHeight="1">
      <c r="A65" s="3" t="s">
        <v>91</v>
      </c>
      <c r="B65" s="5">
        <v>0</v>
      </c>
      <c r="C65" s="5">
        <v>23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38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35</v>
      </c>
      <c r="AE65" s="3">
        <v>0</v>
      </c>
      <c r="AF65" s="3">
        <f>IFERROR(VLOOKUP(A65,AI:AJ,2,0),0)</f>
        <v>0</v>
      </c>
      <c r="AG65" s="3">
        <f>SUM(B65:AF65)</f>
        <v>96</v>
      </c>
    </row>
    <row r="66" spans="1:33" ht="20" customHeight="1">
      <c r="A66" s="3" t="s">
        <v>222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3">
        <v>0</v>
      </c>
      <c r="M66" s="3">
        <v>29</v>
      </c>
      <c r="N66" s="3">
        <v>0</v>
      </c>
      <c r="O66" s="3">
        <v>0</v>
      </c>
      <c r="P66" s="3">
        <v>0</v>
      </c>
      <c r="Q66" s="3">
        <v>31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32</v>
      </c>
      <c r="AG66" s="3">
        <f>SUM(B66:AF66)</f>
        <v>92</v>
      </c>
    </row>
    <row r="67" spans="1:33" ht="20" customHeight="1">
      <c r="A67" s="3" t="s">
        <v>194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3">
        <v>50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42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f>IFERROR(VLOOKUP(A67,AI:AJ,2,0),0)</f>
        <v>0</v>
      </c>
      <c r="AG67" s="3">
        <f>SUM(B67:AF67)</f>
        <v>92</v>
      </c>
    </row>
    <row r="68" spans="1:33" ht="20" customHeight="1">
      <c r="A68" s="3" t="s">
        <v>496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3">
        <v>32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54</v>
      </c>
      <c r="AG68" s="3">
        <f>SUM(B68:AF68)</f>
        <v>86</v>
      </c>
    </row>
    <row r="69" spans="1:33" ht="20" customHeight="1">
      <c r="A69" s="3" t="s">
        <v>198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3">
        <v>36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50</v>
      </c>
      <c r="AG69" s="3">
        <f>SUM(B69:AF69)</f>
        <v>86</v>
      </c>
    </row>
    <row r="70" spans="1:33" ht="20" customHeight="1">
      <c r="A70" s="3" t="s">
        <v>201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3">
        <v>29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35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22</v>
      </c>
      <c r="AG70" s="3">
        <f>SUM(B70:AF70)</f>
        <v>86</v>
      </c>
    </row>
    <row r="71" spans="1:33" ht="20" customHeight="1">
      <c r="A71" s="3" t="s">
        <v>329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30</v>
      </c>
      <c r="X71" s="3">
        <v>30</v>
      </c>
      <c r="Y71" s="3">
        <v>26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f>IFERROR(VLOOKUP(A71,AI:AJ,2,0),0)</f>
        <v>0</v>
      </c>
      <c r="AG71" s="3">
        <f>SUM(B71:AF71)</f>
        <v>86</v>
      </c>
    </row>
    <row r="72" spans="1:33" ht="20" customHeight="1">
      <c r="A72" s="3" t="s">
        <v>330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29</v>
      </c>
      <c r="X72" s="3">
        <v>34</v>
      </c>
      <c r="Y72" s="3">
        <v>23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f>IFERROR(VLOOKUP(A72,AI:AJ,2,0),0)</f>
        <v>0</v>
      </c>
      <c r="AG72" s="3">
        <f>SUM(B72:AF72)</f>
        <v>86</v>
      </c>
    </row>
    <row r="73" spans="1:33" ht="20" customHeight="1">
      <c r="A73" s="3" t="s">
        <v>192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37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46</v>
      </c>
      <c r="AF73" s="3">
        <v>1</v>
      </c>
      <c r="AG73" s="3">
        <f>SUM(B73:AF73)</f>
        <v>84</v>
      </c>
    </row>
    <row r="74" spans="1:33" ht="20" customHeight="1">
      <c r="A74" s="3" t="s">
        <v>83</v>
      </c>
      <c r="B74" s="5">
        <v>0</v>
      </c>
      <c r="C74" s="5">
        <v>0</v>
      </c>
      <c r="D74" s="5">
        <v>38</v>
      </c>
      <c r="E74" s="5">
        <v>0</v>
      </c>
      <c r="F74" s="5">
        <v>0</v>
      </c>
      <c r="G74" s="5">
        <v>0</v>
      </c>
      <c r="H74" s="5">
        <v>45</v>
      </c>
      <c r="I74" s="5">
        <v>0</v>
      </c>
      <c r="J74" s="5">
        <v>0</v>
      </c>
      <c r="K74" s="5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f>IFERROR(VLOOKUP(A74,AI:AJ,2,0),0)</f>
        <v>0</v>
      </c>
      <c r="AG74" s="3">
        <f>SUM(B74:AF74)</f>
        <v>83</v>
      </c>
    </row>
    <row r="75" spans="1:33" ht="20" customHeight="1">
      <c r="A75" s="3" t="s">
        <v>109</v>
      </c>
      <c r="B75" s="5">
        <v>0</v>
      </c>
      <c r="C75" s="5">
        <v>0</v>
      </c>
      <c r="D75" s="5">
        <v>0</v>
      </c>
      <c r="E75" s="5">
        <v>0</v>
      </c>
      <c r="F75" s="5">
        <v>42</v>
      </c>
      <c r="G75" s="5">
        <v>0</v>
      </c>
      <c r="H75" s="5">
        <v>0</v>
      </c>
      <c r="I75" s="5">
        <v>40</v>
      </c>
      <c r="J75" s="5">
        <v>0</v>
      </c>
      <c r="K75" s="5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f>IFERROR(VLOOKUP(A75,AI:AJ,2,0),0)</f>
        <v>0</v>
      </c>
      <c r="AG75" s="3">
        <f>SUM(B75:AF75)</f>
        <v>82</v>
      </c>
    </row>
    <row r="76" spans="1:33" ht="20" customHeight="1">
      <c r="A76" s="3" t="s">
        <v>249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34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21</v>
      </c>
      <c r="AE76" s="3">
        <v>26</v>
      </c>
      <c r="AF76" s="3">
        <f>IFERROR(VLOOKUP(A76,AI:AJ,2,0),0)</f>
        <v>0</v>
      </c>
      <c r="AG76" s="3">
        <f>SUM(B76:AF76)</f>
        <v>81</v>
      </c>
    </row>
    <row r="77" spans="1:33" ht="20" customHeight="1">
      <c r="A77" s="4" t="s">
        <v>13</v>
      </c>
      <c r="B77" s="4">
        <v>1</v>
      </c>
      <c r="C77" s="4">
        <v>20</v>
      </c>
      <c r="D77" s="4">
        <v>0</v>
      </c>
      <c r="E77" s="4">
        <v>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14</v>
      </c>
      <c r="N77" s="4">
        <v>0</v>
      </c>
      <c r="O77" s="4">
        <v>0</v>
      </c>
      <c r="P77" s="4">
        <v>0</v>
      </c>
      <c r="Q77" s="4">
        <v>14</v>
      </c>
      <c r="R77" s="4">
        <v>0</v>
      </c>
      <c r="S77" s="4">
        <v>0</v>
      </c>
      <c r="T77" s="4">
        <v>0</v>
      </c>
      <c r="U77" s="4">
        <v>0</v>
      </c>
      <c r="V77" s="4">
        <v>26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</v>
      </c>
      <c r="AF77" s="4">
        <f>IFERROR(VLOOKUP(A77,AI:AJ,2,0),0)</f>
        <v>0</v>
      </c>
      <c r="AG77" s="4">
        <f>SUM(B77:AF77)</f>
        <v>81</v>
      </c>
    </row>
    <row r="78" spans="1:33" ht="20" customHeight="1">
      <c r="A78" s="3" t="s">
        <v>172</v>
      </c>
      <c r="B78" s="5">
        <v>21</v>
      </c>
      <c r="C78" s="5">
        <v>27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33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f>IFERROR(VLOOKUP(A78,AI:AJ,2,0),0)</f>
        <v>0</v>
      </c>
      <c r="AG78" s="3">
        <f>SUM(B78:AF78)</f>
        <v>81</v>
      </c>
    </row>
    <row r="79" spans="1:33" ht="20" customHeight="1">
      <c r="A79" s="3" t="s">
        <v>184</v>
      </c>
      <c r="B79" s="5">
        <v>0</v>
      </c>
      <c r="C79" s="5">
        <v>36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23</v>
      </c>
      <c r="K79" s="5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21</v>
      </c>
      <c r="AC79" s="3">
        <v>0</v>
      </c>
      <c r="AD79" s="3">
        <v>0</v>
      </c>
      <c r="AE79" s="3">
        <v>0</v>
      </c>
      <c r="AF79" s="3">
        <f>IFERROR(VLOOKUP(A79,AI:AJ,2,0),0)</f>
        <v>0</v>
      </c>
      <c r="AG79" s="3">
        <f>SUM(B79:AF79)</f>
        <v>80</v>
      </c>
    </row>
    <row r="80" spans="1:33" ht="20" customHeight="1">
      <c r="A80" s="3" t="s">
        <v>231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3">
        <v>0</v>
      </c>
      <c r="M80" s="3">
        <f>IFERROR(VLOOKUP(B80, [1]Feuil1!$D$2:$G$31, 4, 0), 0)</f>
        <v>0</v>
      </c>
      <c r="N80" s="3">
        <v>42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37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f>IFERROR(VLOOKUP(A80,AI:AJ,2,0),0)</f>
        <v>0</v>
      </c>
      <c r="AG80" s="3">
        <f>SUM(B80:AF80)</f>
        <v>79</v>
      </c>
    </row>
    <row r="81" spans="1:33" ht="20" customHeight="1">
      <c r="A81" s="3" t="s">
        <v>24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78</v>
      </c>
      <c r="AG81" s="3">
        <f>SUM(B81:AF81)</f>
        <v>78</v>
      </c>
    </row>
    <row r="82" spans="1:33" ht="20" customHeight="1">
      <c r="A82" s="3" t="s">
        <v>492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76</v>
      </c>
      <c r="AG82" s="3">
        <f>SUM(B82:AF82)</f>
        <v>76</v>
      </c>
    </row>
    <row r="83" spans="1:33" ht="20" customHeight="1">
      <c r="A83" s="3" t="s">
        <v>270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</v>
      </c>
      <c r="R83" s="3">
        <v>31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44</v>
      </c>
      <c r="AG83" s="3">
        <f>SUM(B83:AF83)</f>
        <v>76</v>
      </c>
    </row>
    <row r="84" spans="1:33" ht="20" customHeight="1">
      <c r="A84" s="3" t="s">
        <v>217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3">
        <v>0</v>
      </c>
      <c r="M84" s="3">
        <v>42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34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f>IFERROR(VLOOKUP(A84,AI:AJ,2,0),0)</f>
        <v>0</v>
      </c>
      <c r="AG84" s="3">
        <f>SUM(B84:AF84)</f>
        <v>76</v>
      </c>
    </row>
    <row r="85" spans="1:33" ht="20" customHeight="1">
      <c r="A85" s="3" t="s">
        <v>148</v>
      </c>
      <c r="B85" s="5">
        <v>36</v>
      </c>
      <c r="C85" s="5">
        <v>0</v>
      </c>
      <c r="D85" s="5">
        <v>0</v>
      </c>
      <c r="E85" s="5">
        <v>40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f>IFERROR(VLOOKUP(A85,AI:AJ,2,0),0)</f>
        <v>0</v>
      </c>
      <c r="AG85" s="3">
        <f>SUM(B85:AF85)</f>
        <v>76</v>
      </c>
    </row>
    <row r="86" spans="1:33" ht="20" customHeight="1">
      <c r="A86" s="3" t="s">
        <v>155</v>
      </c>
      <c r="B86" s="5">
        <v>37</v>
      </c>
      <c r="C86" s="5">
        <v>39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f>IFERROR(VLOOKUP(A86,AI:AJ,2,0),0)</f>
        <v>0</v>
      </c>
      <c r="AG86" s="3">
        <f>SUM(B86:AF86)</f>
        <v>76</v>
      </c>
    </row>
    <row r="87" spans="1:33" ht="20" customHeight="1">
      <c r="A87" s="4" t="s">
        <v>47</v>
      </c>
      <c r="B87" s="4">
        <v>10</v>
      </c>
      <c r="C87" s="4">
        <v>0</v>
      </c>
      <c r="D87" s="4">
        <v>34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31</v>
      </c>
      <c r="AE87" s="4">
        <v>0</v>
      </c>
      <c r="AF87" s="4">
        <f>IFERROR(VLOOKUP(A87,AI:AJ,2,0),0)</f>
        <v>0</v>
      </c>
      <c r="AG87" s="4">
        <f>SUM(B87:AF87)</f>
        <v>75</v>
      </c>
    </row>
    <row r="88" spans="1:33" ht="20" customHeight="1">
      <c r="A88" s="3" t="s">
        <v>233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3">
        <v>0</v>
      </c>
      <c r="M88" s="3">
        <f>IFERROR(VLOOKUP(B88, [1]Feuil1!$D$2:$G$31, 4, 0), 0)</f>
        <v>0</v>
      </c>
      <c r="N88" s="3">
        <v>36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39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f>IFERROR(VLOOKUP(A88,AI:AJ,2,0),0)</f>
        <v>0</v>
      </c>
      <c r="AG88" s="3">
        <f>SUM(B88:AF88)</f>
        <v>75</v>
      </c>
    </row>
    <row r="89" spans="1:33" ht="20" customHeight="1">
      <c r="A89" s="4" t="s">
        <v>130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22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19</v>
      </c>
      <c r="AC89" s="4">
        <v>32</v>
      </c>
      <c r="AD89" s="4">
        <v>0</v>
      </c>
      <c r="AE89" s="4">
        <v>1</v>
      </c>
      <c r="AF89" s="4">
        <f>IFERROR(VLOOKUP(A89,AI:AJ,2,0),0)</f>
        <v>0</v>
      </c>
      <c r="AG89" s="4">
        <f>SUM(B89:AF89)</f>
        <v>74</v>
      </c>
    </row>
    <row r="90" spans="1:33" ht="20" customHeight="1">
      <c r="A90" s="3" t="s">
        <v>153</v>
      </c>
      <c r="B90" s="5">
        <v>34</v>
      </c>
      <c r="C90" s="5">
        <v>0</v>
      </c>
      <c r="D90" s="5">
        <v>39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f>IFERROR(VLOOKUP(A90,AI:AJ,2,0),0)</f>
        <v>0</v>
      </c>
      <c r="AG90" s="3">
        <f>SUM(B90:AF90)</f>
        <v>74</v>
      </c>
    </row>
    <row r="91" spans="1:33" ht="20" customHeight="1">
      <c r="A91" s="7" t="s">
        <v>416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72</v>
      </c>
      <c r="AF91" s="3">
        <f>IFERROR(VLOOKUP(A91,AI:AJ,2,0),0)</f>
        <v>0</v>
      </c>
      <c r="AG91" s="3">
        <f>SUM(B91:AF91)</f>
        <v>72</v>
      </c>
    </row>
    <row r="92" spans="1:33" ht="20" customHeight="1">
      <c r="A92" s="3" t="s">
        <v>493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72</v>
      </c>
      <c r="AG92" s="5">
        <f>SUM(B92:AF92)</f>
        <v>72</v>
      </c>
    </row>
    <row r="93" spans="1:33" ht="20" customHeight="1">
      <c r="A93" s="7" t="s">
        <v>417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70</v>
      </c>
      <c r="AF93" s="3">
        <f>IFERROR(VLOOKUP(A93,AI:AJ,2,0),0)</f>
        <v>0</v>
      </c>
      <c r="AG93" s="3">
        <f>SUM(B93:AF93)</f>
        <v>70</v>
      </c>
    </row>
    <row r="94" spans="1:33" ht="20" customHeight="1">
      <c r="A94" s="7" t="s">
        <v>418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68</v>
      </c>
      <c r="AF94" s="3">
        <f>IFERROR(VLOOKUP(A94,AI:AJ,2,0),0)</f>
        <v>0</v>
      </c>
      <c r="AG94" s="3">
        <f>SUM(B94:AF94)</f>
        <v>68</v>
      </c>
    </row>
    <row r="95" spans="1:33" ht="20" customHeight="1">
      <c r="A95" s="3" t="s">
        <v>221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3">
        <v>0</v>
      </c>
      <c r="M95" s="3">
        <v>35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33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f>IFERROR(VLOOKUP(A95,AI:AJ,2,0),0)</f>
        <v>0</v>
      </c>
      <c r="AG95" s="3">
        <f>SUM(B95:AF95)</f>
        <v>68</v>
      </c>
    </row>
    <row r="96" spans="1:33" ht="20" customHeight="1">
      <c r="A96" s="3" t="s">
        <v>125</v>
      </c>
      <c r="B96" s="5">
        <v>0</v>
      </c>
      <c r="C96" s="5">
        <v>0</v>
      </c>
      <c r="D96" s="5">
        <v>0</v>
      </c>
      <c r="E96" s="5">
        <v>3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34</v>
      </c>
      <c r="L96" s="3">
        <v>0</v>
      </c>
      <c r="M96" s="3">
        <v>28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f>IFERROR(VLOOKUP(A96,AI:AJ,2,0),0)</f>
        <v>0</v>
      </c>
      <c r="AG96" s="3">
        <f>SUM(B96:AF96)</f>
        <v>65</v>
      </c>
    </row>
    <row r="97" spans="1:33" ht="20" customHeight="1">
      <c r="A97" s="3" t="s">
        <v>331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28</v>
      </c>
      <c r="X97" s="3">
        <v>36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f>IFERROR(VLOOKUP(A97,AI:AJ,2,0),0)</f>
        <v>0</v>
      </c>
      <c r="AG97" s="3">
        <f>SUM(B97:AF97)</f>
        <v>64</v>
      </c>
    </row>
    <row r="98" spans="1:33" ht="20" customHeight="1">
      <c r="A98" s="3" t="s">
        <v>188</v>
      </c>
      <c r="B98" s="5">
        <v>1</v>
      </c>
      <c r="C98" s="5">
        <v>22</v>
      </c>
      <c r="D98" s="5">
        <v>0</v>
      </c>
      <c r="E98" s="5">
        <v>11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27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1</v>
      </c>
      <c r="AG98" s="3">
        <f>SUM(B98:AF98)</f>
        <v>63</v>
      </c>
    </row>
    <row r="99" spans="1:33" ht="20" customHeight="1">
      <c r="A99" s="3" t="s">
        <v>190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36</v>
      </c>
      <c r="K99" s="5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27</v>
      </c>
      <c r="AC99" s="3">
        <v>0</v>
      </c>
      <c r="AD99" s="3">
        <v>0</v>
      </c>
      <c r="AE99" s="3">
        <v>0</v>
      </c>
      <c r="AF99" s="3">
        <f>IFERROR(VLOOKUP(A99,AI:AJ,2,0),0)</f>
        <v>0</v>
      </c>
      <c r="AG99" s="3">
        <f>SUM(B99:AF99)</f>
        <v>63</v>
      </c>
    </row>
    <row r="100" spans="1:33" ht="20" customHeight="1">
      <c r="A100" s="3" t="s">
        <v>105</v>
      </c>
      <c r="B100" s="5">
        <v>0</v>
      </c>
      <c r="C100" s="5">
        <v>0</v>
      </c>
      <c r="D100" s="5">
        <v>0</v>
      </c>
      <c r="E100" s="5">
        <v>0</v>
      </c>
      <c r="F100" s="5">
        <v>31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3">
        <v>0</v>
      </c>
      <c r="M100" s="3">
        <v>0</v>
      </c>
      <c r="N100" s="3">
        <v>0</v>
      </c>
      <c r="O100" s="3">
        <v>32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f>IFERROR(VLOOKUP(A100,AI:AJ,2,0),0)</f>
        <v>0</v>
      </c>
      <c r="AG100" s="3">
        <f>SUM(B100:AF100)</f>
        <v>63</v>
      </c>
    </row>
    <row r="101" spans="1:33" ht="20" customHeight="1">
      <c r="A101" s="4" t="s">
        <v>145</v>
      </c>
      <c r="B101" s="4">
        <v>0</v>
      </c>
      <c r="C101" s="4">
        <v>21</v>
      </c>
      <c r="D101" s="4">
        <v>0</v>
      </c>
      <c r="E101" s="4">
        <v>13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9</v>
      </c>
      <c r="N101" s="4">
        <v>0</v>
      </c>
      <c r="O101" s="4">
        <v>0</v>
      </c>
      <c r="P101" s="4">
        <v>0</v>
      </c>
      <c r="Q101" s="4">
        <v>18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1</v>
      </c>
      <c r="AF101" s="4">
        <f>IFERROR(VLOOKUP(A101,AI:AJ,2,0),0)</f>
        <v>0</v>
      </c>
      <c r="AG101" s="4">
        <f>SUM(B101:AF101)</f>
        <v>62</v>
      </c>
    </row>
    <row r="102" spans="1:33" ht="20" customHeight="1">
      <c r="A102" s="3" t="s">
        <v>17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29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33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f>IFERROR(VLOOKUP(A102,AI:AJ,2,0),0)</f>
        <v>0</v>
      </c>
      <c r="AG102" s="3">
        <f>SUM(B102:AF102)</f>
        <v>62</v>
      </c>
    </row>
    <row r="103" spans="1:33" ht="20" customHeight="1">
      <c r="A103" s="3" t="s">
        <v>150</v>
      </c>
      <c r="B103" s="5">
        <v>28</v>
      </c>
      <c r="C103" s="5">
        <v>0</v>
      </c>
      <c r="D103" s="5">
        <v>0</v>
      </c>
      <c r="E103" s="5">
        <v>34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f>IFERROR(VLOOKUP(A103,AI:AJ,2,0),0)</f>
        <v>0</v>
      </c>
      <c r="AG103" s="3">
        <f>SUM(B103:AF103)</f>
        <v>62</v>
      </c>
    </row>
    <row r="104" spans="1:33" ht="20" customHeight="1">
      <c r="A104" s="3" t="s">
        <v>255</v>
      </c>
      <c r="B104" s="5">
        <v>20</v>
      </c>
      <c r="C104" s="5">
        <v>31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10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f>IFERROR(VLOOKUP(A104,AI:AJ,2,0),0)</f>
        <v>0</v>
      </c>
      <c r="AG104" s="3">
        <f>SUM(B104:AF104)</f>
        <v>61</v>
      </c>
    </row>
    <row r="105" spans="1:33" ht="20" customHeight="1">
      <c r="A105" s="4" t="s">
        <v>193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23</v>
      </c>
      <c r="L105" s="4">
        <v>0</v>
      </c>
      <c r="M105" s="4">
        <v>12</v>
      </c>
      <c r="N105" s="4">
        <v>0</v>
      </c>
      <c r="O105" s="4">
        <v>25</v>
      </c>
      <c r="P105" s="4">
        <v>0</v>
      </c>
      <c r="Q105" s="4">
        <v>1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f>IFERROR(VLOOKUP(A105,AI:AJ,2,0),0)</f>
        <v>0</v>
      </c>
      <c r="AG105" s="4">
        <f>SUM(B105:AF105)</f>
        <v>61</v>
      </c>
    </row>
    <row r="106" spans="1:33" ht="20" customHeight="1">
      <c r="A106" s="3" t="s">
        <v>90</v>
      </c>
      <c r="B106" s="5">
        <v>0</v>
      </c>
      <c r="C106" s="5">
        <v>0</v>
      </c>
      <c r="D106" s="5">
        <v>23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37</v>
      </c>
      <c r="AE106" s="3">
        <v>0</v>
      </c>
      <c r="AF106" s="3">
        <f>IFERROR(VLOOKUP(A106,AI:AJ,2,0),0)</f>
        <v>0</v>
      </c>
      <c r="AG106" s="3">
        <f>SUM(B106:AF106)</f>
        <v>60</v>
      </c>
    </row>
    <row r="107" spans="1:33" ht="20" customHeight="1">
      <c r="A107" s="3" t="s">
        <v>236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3">
        <v>0</v>
      </c>
      <c r="M107" s="3">
        <f>IFERROR(VLOOKUP(B107, [1]Feuil1!$D$2:$G$31, 4, 0), 0)</f>
        <v>0</v>
      </c>
      <c r="N107" s="3">
        <v>30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30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f>IFERROR(VLOOKUP(A107,AI:AJ,2,0),0)</f>
        <v>0</v>
      </c>
      <c r="AG107" s="3">
        <f>SUM(B107:AF107)</f>
        <v>60</v>
      </c>
    </row>
    <row r="108" spans="1:33" ht="20" customHeight="1">
      <c r="A108" s="3" t="s">
        <v>494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3">
        <v>0</v>
      </c>
      <c r="AD108" s="3">
        <v>0</v>
      </c>
      <c r="AE108" s="3">
        <v>0</v>
      </c>
      <c r="AF108" s="3">
        <v>58</v>
      </c>
      <c r="AG108" s="3">
        <f>SUM(B108:AF108)</f>
        <v>58</v>
      </c>
    </row>
    <row r="109" spans="1:33" ht="20" customHeight="1">
      <c r="A109" s="7" t="s">
        <v>419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56</v>
      </c>
      <c r="AF109" s="3">
        <f>IFERROR(VLOOKUP(A109,AI:AJ,2,0),0)</f>
        <v>0</v>
      </c>
      <c r="AG109" s="3">
        <f>SUM(B109:AF109)</f>
        <v>56</v>
      </c>
    </row>
    <row r="110" spans="1:33" ht="20" customHeight="1">
      <c r="A110" s="3" t="s">
        <v>495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3">
        <v>0</v>
      </c>
      <c r="AD110" s="3">
        <v>0</v>
      </c>
      <c r="AE110" s="3">
        <v>0</v>
      </c>
      <c r="AF110" s="3">
        <v>56</v>
      </c>
      <c r="AG110" s="3">
        <f>SUM(B110:AF110)</f>
        <v>56</v>
      </c>
    </row>
    <row r="111" spans="1:33" ht="20" customHeight="1">
      <c r="A111" s="3" t="s">
        <v>208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3">
        <v>22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34</v>
      </c>
      <c r="AB111" s="3">
        <v>0</v>
      </c>
      <c r="AC111" s="3">
        <v>0</v>
      </c>
      <c r="AD111" s="3">
        <v>0</v>
      </c>
      <c r="AE111" s="3">
        <v>0</v>
      </c>
      <c r="AF111" s="3">
        <f>IFERROR(VLOOKUP(A111,AI:AJ,2,0),0)</f>
        <v>0</v>
      </c>
      <c r="AG111" s="3">
        <f>SUM(B111:AF111)</f>
        <v>56</v>
      </c>
    </row>
    <row r="112" spans="1:33" ht="20" customHeight="1">
      <c r="A112" s="4" t="s">
        <v>333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32</v>
      </c>
      <c r="Y112" s="4">
        <v>24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f>IFERROR(VLOOKUP(A112,AI:AJ,2,0),0)</f>
        <v>0</v>
      </c>
      <c r="AG112" s="4">
        <f>SUM(B112:AF112)</f>
        <v>56</v>
      </c>
    </row>
    <row r="113" spans="1:33" ht="20" customHeight="1">
      <c r="A113" s="4" t="s">
        <v>332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27</v>
      </c>
      <c r="X113" s="4">
        <v>29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f>IFERROR(VLOOKUP(A113,AI:AJ,2,0),0)</f>
        <v>0</v>
      </c>
      <c r="AG113" s="4">
        <f>SUM(B113:AF113)</f>
        <v>56</v>
      </c>
    </row>
    <row r="114" spans="1:33" ht="20" customHeight="1">
      <c r="A114" s="4" t="s">
        <v>112</v>
      </c>
      <c r="B114" s="4">
        <v>0</v>
      </c>
      <c r="C114" s="4">
        <v>0</v>
      </c>
      <c r="D114" s="4">
        <v>0</v>
      </c>
      <c r="E114" s="4">
        <v>0</v>
      </c>
      <c r="F114" s="4">
        <v>27</v>
      </c>
      <c r="G114" s="4">
        <v>0</v>
      </c>
      <c r="H114" s="4">
        <v>0</v>
      </c>
      <c r="I114" s="4">
        <v>29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f>IFERROR(VLOOKUP(A114,AI:AJ,2,0),0)</f>
        <v>0</v>
      </c>
      <c r="AG114" s="4">
        <f>SUM(B114:AF114)</f>
        <v>56</v>
      </c>
    </row>
    <row r="115" spans="1:33" ht="20" customHeight="1">
      <c r="A115" s="3" t="s">
        <v>50</v>
      </c>
      <c r="B115" s="5">
        <v>0</v>
      </c>
      <c r="C115" s="5">
        <v>16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30</v>
      </c>
      <c r="K115" s="5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9</v>
      </c>
      <c r="AC115" s="3">
        <v>0</v>
      </c>
      <c r="AD115" s="3">
        <v>0</v>
      </c>
      <c r="AE115" s="3">
        <v>0</v>
      </c>
      <c r="AF115" s="3">
        <f>IFERROR(VLOOKUP(A115,AI:AJ,2,0),0)</f>
        <v>0</v>
      </c>
      <c r="AG115" s="3">
        <f>SUM(B115:AF115)</f>
        <v>55</v>
      </c>
    </row>
    <row r="116" spans="1:33" ht="20" customHeight="1">
      <c r="A116" s="3" t="s">
        <v>224</v>
      </c>
      <c r="B116" s="5">
        <v>0</v>
      </c>
      <c r="C116" s="5">
        <v>0</v>
      </c>
      <c r="D116" s="5">
        <v>0</v>
      </c>
      <c r="E116" s="5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3">
        <v>0</v>
      </c>
      <c r="M116" s="3">
        <v>25</v>
      </c>
      <c r="N116" s="3">
        <v>0</v>
      </c>
      <c r="O116" s="3">
        <v>0</v>
      </c>
      <c r="P116" s="3">
        <v>0</v>
      </c>
      <c r="Q116" s="3">
        <v>0</v>
      </c>
      <c r="R116" s="3">
        <v>23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f>IFERROR(VLOOKUP(A116,AI:AJ,2,0),0)</f>
        <v>0</v>
      </c>
      <c r="AG116" s="3">
        <f>SUM(B116:AF116)</f>
        <v>55</v>
      </c>
    </row>
    <row r="117" spans="1:33" ht="20" customHeight="1">
      <c r="A117" s="3" t="s">
        <v>126</v>
      </c>
      <c r="B117" s="5">
        <v>0</v>
      </c>
      <c r="C117" s="5">
        <v>0</v>
      </c>
      <c r="D117" s="5">
        <v>0</v>
      </c>
      <c r="E117" s="5">
        <v>0</v>
      </c>
      <c r="F117" s="5">
        <v>25</v>
      </c>
      <c r="G117" s="5">
        <v>0</v>
      </c>
      <c r="H117" s="5">
        <v>0</v>
      </c>
      <c r="I117" s="5">
        <v>30</v>
      </c>
      <c r="J117" s="5">
        <v>0</v>
      </c>
      <c r="K117" s="5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f>IFERROR(VLOOKUP(A117,AI:AJ,2,0),0)</f>
        <v>0</v>
      </c>
      <c r="AG117" s="3">
        <f>SUM(B117:AF117)</f>
        <v>55</v>
      </c>
    </row>
    <row r="118" spans="1:33" ht="20" customHeight="1">
      <c r="A118" s="7" t="s">
        <v>420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54</v>
      </c>
      <c r="AF118" s="3">
        <f>IFERROR(VLOOKUP(A118,AI:AJ,2,0),0)</f>
        <v>0</v>
      </c>
      <c r="AG118" s="3">
        <f>SUM(B118:AF118)</f>
        <v>54</v>
      </c>
    </row>
    <row r="119" spans="1:33" ht="20" customHeight="1">
      <c r="A119" s="3" t="s">
        <v>61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28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26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f>IFERROR(VLOOKUP(A119,AI:AJ,2,0),0)</f>
        <v>0</v>
      </c>
      <c r="AG119" s="3">
        <f>SUM(B119:AF119)</f>
        <v>54</v>
      </c>
    </row>
    <row r="120" spans="1:33" ht="20" customHeight="1">
      <c r="A120" s="3" t="s">
        <v>25</v>
      </c>
      <c r="B120" s="5">
        <v>0</v>
      </c>
      <c r="C120" s="5">
        <v>0</v>
      </c>
      <c r="D120" s="5">
        <v>30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24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f>IFERROR(VLOOKUP(A120,AI:AJ,2,0),0)</f>
        <v>0</v>
      </c>
      <c r="AG120" s="3">
        <f>SUM(B120:AF120)</f>
        <v>54</v>
      </c>
    </row>
    <row r="121" spans="1:33" ht="20" customHeight="1">
      <c r="A121" s="3" t="s">
        <v>85</v>
      </c>
      <c r="B121" s="5">
        <v>0</v>
      </c>
      <c r="C121" s="5">
        <v>0</v>
      </c>
      <c r="D121" s="5">
        <v>36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15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1</v>
      </c>
      <c r="AF121" s="3">
        <v>1</v>
      </c>
      <c r="AG121" s="3">
        <f>SUM(B121:AF121)</f>
        <v>53</v>
      </c>
    </row>
    <row r="122" spans="1:33" ht="20" customHeight="1">
      <c r="A122" s="3" t="s">
        <v>497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52</v>
      </c>
      <c r="AG122" s="3">
        <f>SUM(B122:AF122)</f>
        <v>52</v>
      </c>
    </row>
    <row r="123" spans="1:33" ht="20" customHeight="1">
      <c r="A123" s="3" t="s">
        <v>251</v>
      </c>
      <c r="B123" s="5">
        <v>5</v>
      </c>
      <c r="C123" s="5">
        <v>0</v>
      </c>
      <c r="D123" s="5">
        <v>0</v>
      </c>
      <c r="E123" s="5">
        <v>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23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16</v>
      </c>
      <c r="AA123" s="3">
        <v>0</v>
      </c>
      <c r="AB123" s="3">
        <v>0</v>
      </c>
      <c r="AC123" s="3">
        <v>0</v>
      </c>
      <c r="AD123" s="3">
        <v>0</v>
      </c>
      <c r="AE123" s="3">
        <v>1</v>
      </c>
      <c r="AF123" s="3">
        <f>IFERROR(VLOOKUP(A123,AI:AJ,2,0),0)</f>
        <v>0</v>
      </c>
      <c r="AG123" s="3">
        <f>SUM(B123:AF123)</f>
        <v>51</v>
      </c>
    </row>
    <row r="124" spans="1:33" ht="20" customHeight="1">
      <c r="A124" s="4" t="s">
        <v>210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20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31</v>
      </c>
      <c r="AB124" s="4">
        <v>0</v>
      </c>
      <c r="AC124" s="4">
        <v>0</v>
      </c>
      <c r="AD124" s="4">
        <v>0</v>
      </c>
      <c r="AE124" s="4">
        <v>0</v>
      </c>
      <c r="AF124" s="4">
        <f>IFERROR(VLOOKUP(A124,AI:AJ,2,0),0)</f>
        <v>0</v>
      </c>
      <c r="AG124" s="4">
        <f>SUM(B124:AF124)</f>
        <v>51</v>
      </c>
    </row>
    <row r="125" spans="1:33" ht="20" customHeight="1">
      <c r="A125" s="3" t="s">
        <v>230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3">
        <v>0</v>
      </c>
      <c r="M125" s="3">
        <f>IFERROR(VLOOKUP(B125, [1]Feuil1!$D$2:$G$31, 4, 0), 0)</f>
        <v>0</v>
      </c>
      <c r="N125" s="3">
        <v>50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f>IFERROR(VLOOKUP(A125,AI:AJ,2,0),0)</f>
        <v>0</v>
      </c>
      <c r="AG125" s="3">
        <f>SUM(B125:AF125)</f>
        <v>50</v>
      </c>
    </row>
    <row r="126" spans="1:33" ht="20" customHeight="1">
      <c r="A126" s="3" t="s">
        <v>385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50</v>
      </c>
      <c r="AB126" s="3">
        <v>0</v>
      </c>
      <c r="AC126" s="3">
        <v>0</v>
      </c>
      <c r="AD126" s="3">
        <v>0</v>
      </c>
      <c r="AE126" s="3">
        <v>0</v>
      </c>
      <c r="AF126" s="3">
        <f>IFERROR(VLOOKUP(A126,AI:AJ,2,0),0)</f>
        <v>0</v>
      </c>
      <c r="AG126" s="3">
        <f>SUM(B126:AF126)</f>
        <v>50</v>
      </c>
    </row>
    <row r="127" spans="1:33" ht="20" customHeight="1">
      <c r="A127" s="3" t="s">
        <v>266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50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f>IFERROR(VLOOKUP(A127,AI:AJ,2,0),0)</f>
        <v>0</v>
      </c>
      <c r="AG127" s="3">
        <f>SUM(B127:AF127)</f>
        <v>50</v>
      </c>
    </row>
    <row r="128" spans="1:33" ht="20" customHeight="1">
      <c r="A128" s="3" t="s">
        <v>216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3">
        <v>0</v>
      </c>
      <c r="M128" s="3">
        <v>50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f>IFERROR(VLOOKUP(A128,AI:AJ,2,0),0)</f>
        <v>0</v>
      </c>
      <c r="AG128" s="3">
        <f>SUM(B128:AF128)</f>
        <v>50</v>
      </c>
    </row>
    <row r="129" spans="1:33" ht="20" customHeight="1">
      <c r="A129" s="3" t="s">
        <v>23</v>
      </c>
      <c r="B129" s="5">
        <v>0</v>
      </c>
      <c r="C129" s="5">
        <v>0</v>
      </c>
      <c r="D129" s="5">
        <v>0</v>
      </c>
      <c r="E129" s="5">
        <v>50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f>IFERROR(VLOOKUP(A129,AI:AJ,2,0),0)</f>
        <v>0</v>
      </c>
      <c r="AG129" s="3">
        <f>SUM(B129:AF129)</f>
        <v>50</v>
      </c>
    </row>
    <row r="130" spans="1:33" ht="20" customHeight="1">
      <c r="A130" s="3" t="s">
        <v>173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50</v>
      </c>
      <c r="H130" s="5">
        <v>0</v>
      </c>
      <c r="I130" s="5">
        <v>0</v>
      </c>
      <c r="J130" s="5">
        <v>0</v>
      </c>
      <c r="K130" s="5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f>IFERROR(VLOOKUP(A130,AI:AJ,2,0),0)</f>
        <v>0</v>
      </c>
      <c r="AG130" s="3">
        <f>SUM(B130:AF130)</f>
        <v>50</v>
      </c>
    </row>
    <row r="131" spans="1:33" ht="20" customHeight="1">
      <c r="A131" s="3" t="s">
        <v>98</v>
      </c>
      <c r="B131" s="5">
        <v>0</v>
      </c>
      <c r="C131" s="5">
        <v>0</v>
      </c>
      <c r="D131" s="5">
        <v>50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f>IFERROR(VLOOKUP(A131,AI:AJ,2,0),0)</f>
        <v>0</v>
      </c>
      <c r="AG131" s="3">
        <f>SUM(B131:AF131)</f>
        <v>50</v>
      </c>
    </row>
    <row r="132" spans="1:33" ht="20" customHeight="1">
      <c r="A132" s="3" t="s">
        <v>73</v>
      </c>
      <c r="B132" s="5">
        <v>50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f>IFERROR(VLOOKUP(A132,AI:AJ,2,0),0)</f>
        <v>0</v>
      </c>
      <c r="AG132" s="3">
        <f>SUM(B132:AF132)</f>
        <v>50</v>
      </c>
    </row>
    <row r="133" spans="1:33" ht="20" customHeight="1">
      <c r="A133" s="3" t="s">
        <v>78</v>
      </c>
      <c r="B133" s="5">
        <v>25</v>
      </c>
      <c r="C133" s="5">
        <v>24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f>IFERROR(VLOOKUP(A133,AI:AJ,2,0),0)</f>
        <v>0</v>
      </c>
      <c r="AG133" s="3">
        <f>SUM(B133:AF133)</f>
        <v>49</v>
      </c>
    </row>
    <row r="134" spans="1:33" ht="20" customHeight="1">
      <c r="A134" s="3" t="s">
        <v>350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24</v>
      </c>
      <c r="AA134" s="3">
        <v>0</v>
      </c>
      <c r="AB134" s="3">
        <v>0</v>
      </c>
      <c r="AC134" s="3">
        <v>0</v>
      </c>
      <c r="AD134" s="3">
        <v>0</v>
      </c>
      <c r="AE134" s="3">
        <v>24</v>
      </c>
      <c r="AF134" s="3">
        <f>IFERROR(VLOOKUP(A134,AI:AJ,2,0),0)</f>
        <v>0</v>
      </c>
      <c r="AG134" s="3">
        <f>SUM(B134:AF134)</f>
        <v>48</v>
      </c>
    </row>
    <row r="135" spans="1:33" ht="20" customHeight="1">
      <c r="A135" s="3" t="s">
        <v>498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48</v>
      </c>
      <c r="AG135" s="3">
        <f>SUM(B135:AF135)</f>
        <v>48</v>
      </c>
    </row>
    <row r="136" spans="1:33" ht="20" customHeight="1">
      <c r="A136" s="3" t="s">
        <v>143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3">
        <v>16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32</v>
      </c>
      <c r="AB136" s="3">
        <v>0</v>
      </c>
      <c r="AC136" s="3">
        <v>0</v>
      </c>
      <c r="AD136" s="3">
        <v>0</v>
      </c>
      <c r="AE136" s="3">
        <v>0</v>
      </c>
      <c r="AF136" s="3">
        <f>IFERROR(VLOOKUP(A136,AI:AJ,2,0),0)</f>
        <v>0</v>
      </c>
      <c r="AG136" s="3">
        <f>SUM(B136:AF136)</f>
        <v>48</v>
      </c>
    </row>
    <row r="137" spans="1:33" ht="20" customHeight="1">
      <c r="A137" s="3" t="s">
        <v>134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40</v>
      </c>
      <c r="K137" s="5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7</v>
      </c>
      <c r="AC137" s="3">
        <v>0</v>
      </c>
      <c r="AD137" s="3">
        <v>0</v>
      </c>
      <c r="AE137" s="3">
        <v>0</v>
      </c>
      <c r="AF137" s="3">
        <f>IFERROR(VLOOKUP(A137,AI:AJ,2,0),0)</f>
        <v>0</v>
      </c>
      <c r="AG137" s="3">
        <f>SUM(B137:AF137)</f>
        <v>47</v>
      </c>
    </row>
    <row r="138" spans="1:33" ht="20" customHeight="1">
      <c r="A138" s="4" t="s">
        <v>132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25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22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f>IFERROR(VLOOKUP(A138,AI:AJ,2,0),0)</f>
        <v>0</v>
      </c>
      <c r="AG138" s="4">
        <f>SUM(B138:AF138)</f>
        <v>47</v>
      </c>
    </row>
    <row r="139" spans="1:33" ht="20" customHeight="1">
      <c r="A139" s="3" t="s">
        <v>499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46</v>
      </c>
      <c r="AG139" s="3">
        <f>SUM(B139:AF139)</f>
        <v>46</v>
      </c>
    </row>
    <row r="140" spans="1:33" ht="20" customHeight="1">
      <c r="A140" s="3" t="s">
        <v>397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22</v>
      </c>
      <c r="AC140" s="3">
        <v>24</v>
      </c>
      <c r="AD140" s="3">
        <v>0</v>
      </c>
      <c r="AE140" s="3">
        <v>0</v>
      </c>
      <c r="AF140" s="3">
        <f>IFERROR(VLOOKUP(A140,AI:AJ,2,0),0)</f>
        <v>0</v>
      </c>
      <c r="AG140" s="3">
        <f>SUM(B140:AF140)</f>
        <v>46</v>
      </c>
    </row>
    <row r="141" spans="1:33" ht="20" customHeight="1">
      <c r="A141" s="3" t="s">
        <v>286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45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f>IFERROR(VLOOKUP(A141,AI:AJ,2,0),0)</f>
        <v>0</v>
      </c>
      <c r="AG141" s="3">
        <f>SUM(B141:AF141)</f>
        <v>45</v>
      </c>
    </row>
    <row r="142" spans="1:33" ht="20" customHeight="1">
      <c r="A142" s="3" t="s">
        <v>108</v>
      </c>
      <c r="B142" s="5">
        <v>0</v>
      </c>
      <c r="C142" s="5">
        <v>45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f>IFERROR(VLOOKUP(A142,AI:AJ,2,0),0)</f>
        <v>0</v>
      </c>
      <c r="AG142" s="3">
        <f>SUM(B142:AF142)</f>
        <v>45</v>
      </c>
    </row>
    <row r="143" spans="1:33" ht="20" customHeight="1">
      <c r="A143" s="3" t="s">
        <v>398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20</v>
      </c>
      <c r="AC143" s="3">
        <v>23</v>
      </c>
      <c r="AD143" s="3">
        <v>0</v>
      </c>
      <c r="AE143" s="3">
        <v>0</v>
      </c>
      <c r="AF143" s="3">
        <f>IFERROR(VLOOKUP(A143,AI:AJ,2,0),0)</f>
        <v>0</v>
      </c>
      <c r="AG143" s="3">
        <f>SUM(B143:AF143)</f>
        <v>43</v>
      </c>
    </row>
    <row r="144" spans="1:33" ht="20" customHeight="1">
      <c r="A144" s="3" t="s">
        <v>291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25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17</v>
      </c>
      <c r="AE144" s="3">
        <v>0</v>
      </c>
      <c r="AF144" s="3">
        <f>IFERROR(VLOOKUP(A144,AI:AJ,2,0),0)</f>
        <v>0</v>
      </c>
      <c r="AG144" s="3">
        <f>SUM(B144:AF144)</f>
        <v>42</v>
      </c>
    </row>
    <row r="145" spans="1:33" ht="20" customHeight="1">
      <c r="A145" s="3" t="s">
        <v>295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42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f>IFERROR(VLOOKUP(A145,AI:AJ,2,0),0)</f>
        <v>0</v>
      </c>
      <c r="AG145" s="3">
        <f>SUM(B145:AF145)</f>
        <v>42</v>
      </c>
    </row>
    <row r="146" spans="1:33" ht="20" customHeight="1">
      <c r="A146" s="4" t="s">
        <v>174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20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21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f>IFERROR(VLOOKUP(A146,AI:AJ,2,0),0)</f>
        <v>0</v>
      </c>
      <c r="AG146" s="4">
        <f>SUM(B146:AF146)</f>
        <v>41</v>
      </c>
    </row>
    <row r="147" spans="1:33" ht="20" customHeight="1">
      <c r="A147" s="3" t="s">
        <v>146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40</v>
      </c>
      <c r="AF147" s="3">
        <f>IFERROR(VLOOKUP(A147,AI:AJ,2,0),0)</f>
        <v>0</v>
      </c>
      <c r="AG147" s="3">
        <f>SUM(B147:AF147)</f>
        <v>40</v>
      </c>
    </row>
    <row r="148" spans="1:33" ht="20" customHeight="1">
      <c r="A148" s="3" t="s">
        <v>500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40</v>
      </c>
      <c r="AG148" s="3">
        <f>SUM(B148:AF148)</f>
        <v>40</v>
      </c>
    </row>
    <row r="149" spans="1:33" ht="20" customHeight="1">
      <c r="A149" s="3" t="s">
        <v>52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3">
        <v>0</v>
      </c>
      <c r="M149" s="3">
        <v>0</v>
      </c>
      <c r="N149" s="3">
        <v>40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f>IFERROR(VLOOKUP(A149,AI:AJ,2,0),0)</f>
        <v>0</v>
      </c>
      <c r="AG149" s="3">
        <f>SUM(B149:AF149)</f>
        <v>40</v>
      </c>
    </row>
    <row r="150" spans="1:33" ht="20" customHeight="1">
      <c r="A150" s="3" t="s">
        <v>16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40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f>IFERROR(VLOOKUP(A150,AI:AJ,2,0),0)</f>
        <v>0</v>
      </c>
      <c r="AG150" s="3">
        <f>SUM(B150:AF150)</f>
        <v>40</v>
      </c>
    </row>
    <row r="151" spans="1:33" ht="20" customHeight="1">
      <c r="A151" s="3" t="s">
        <v>317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40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f>IFERROR(VLOOKUP(A151,AI:AJ,2,0),0)</f>
        <v>0</v>
      </c>
      <c r="AG151" s="3">
        <f>SUM(B151:AF151)</f>
        <v>40</v>
      </c>
    </row>
    <row r="152" spans="1:33" ht="20" customHeight="1">
      <c r="A152" s="3" t="s">
        <v>247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40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f>IFERROR(VLOOKUP(A152,AI:AJ,2,0),0)</f>
        <v>0</v>
      </c>
      <c r="AG152" s="3">
        <f>SUM(B152:AF152)</f>
        <v>40</v>
      </c>
    </row>
    <row r="153" spans="1:33" ht="20" customHeight="1">
      <c r="A153" s="3" t="s">
        <v>195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3">
        <v>40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f>IFERROR(VLOOKUP(A153,AI:AJ,2,0),0)</f>
        <v>0</v>
      </c>
      <c r="AG153" s="3">
        <f>SUM(B153:AF153)</f>
        <v>40</v>
      </c>
    </row>
    <row r="154" spans="1:33" ht="20" customHeight="1">
      <c r="A154" s="3" t="s">
        <v>20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3">
        <v>0</v>
      </c>
      <c r="M154" s="3">
        <v>0</v>
      </c>
      <c r="N154" s="3">
        <v>0</v>
      </c>
      <c r="O154" s="3">
        <v>40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f>IFERROR(VLOOKUP(A154,AI:AJ,2,0),0)</f>
        <v>0</v>
      </c>
      <c r="AG154" s="3">
        <f>SUM(B154:AF154)</f>
        <v>40</v>
      </c>
    </row>
    <row r="155" spans="1:33" ht="20" customHeight="1">
      <c r="A155" s="3" t="s">
        <v>123</v>
      </c>
      <c r="B155" s="5">
        <v>0</v>
      </c>
      <c r="C155" s="5">
        <v>0</v>
      </c>
      <c r="D155" s="5">
        <v>0</v>
      </c>
      <c r="E155" s="5">
        <v>22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3">
        <v>0</v>
      </c>
      <c r="M155" s="3">
        <v>18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f>IFERROR(VLOOKUP(A155,AI:AJ,2,0),0)</f>
        <v>0</v>
      </c>
      <c r="AG155" s="3">
        <f>SUM(B155:AF155)</f>
        <v>40</v>
      </c>
    </row>
    <row r="156" spans="1:33" ht="20" customHeight="1">
      <c r="A156" s="3" t="s">
        <v>133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40</v>
      </c>
      <c r="H156" s="5">
        <v>0</v>
      </c>
      <c r="I156" s="5">
        <v>0</v>
      </c>
      <c r="J156" s="5">
        <v>0</v>
      </c>
      <c r="K156" s="5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f>IFERROR(VLOOKUP(A156,AI:AJ,2,0),0)</f>
        <v>0</v>
      </c>
      <c r="AG156" s="3">
        <f>SUM(B156:AF156)</f>
        <v>40</v>
      </c>
    </row>
    <row r="157" spans="1:33" ht="20" customHeight="1">
      <c r="A157" s="3" t="s">
        <v>117</v>
      </c>
      <c r="B157" s="5">
        <v>0</v>
      </c>
      <c r="C157" s="5">
        <v>0</v>
      </c>
      <c r="D157" s="5">
        <v>0</v>
      </c>
      <c r="E157" s="5">
        <v>0</v>
      </c>
      <c r="F157" s="5">
        <v>40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f>IFERROR(VLOOKUP(A157,AI:AJ,2,0),0)</f>
        <v>0</v>
      </c>
      <c r="AG157" s="3">
        <f>SUM(B157:AF157)</f>
        <v>40</v>
      </c>
    </row>
    <row r="158" spans="1:33" ht="20" customHeight="1">
      <c r="A158" s="3" t="s">
        <v>96</v>
      </c>
      <c r="B158" s="5">
        <v>0</v>
      </c>
      <c r="C158" s="5">
        <v>0</v>
      </c>
      <c r="D158" s="5">
        <v>40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f>IFERROR(VLOOKUP(A158,AI:AJ,2,0),0)</f>
        <v>0</v>
      </c>
      <c r="AG158" s="3">
        <f>SUM(B158:AF158)</f>
        <v>40</v>
      </c>
    </row>
    <row r="159" spans="1:33" ht="20" customHeight="1">
      <c r="A159" s="3" t="s">
        <v>318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39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f>IFERROR(VLOOKUP(A159,AI:AJ,2,0),0)</f>
        <v>0</v>
      </c>
      <c r="AG159" s="3">
        <f>SUM(B159:AF159)</f>
        <v>39</v>
      </c>
    </row>
    <row r="160" spans="1:33" ht="20" customHeight="1">
      <c r="A160" s="4" t="s">
        <v>196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39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f>IFERROR(VLOOKUP(A160,AI:AJ,2,0),0)</f>
        <v>0</v>
      </c>
      <c r="AG160" s="4">
        <f>SUM(B160:AF160)</f>
        <v>39</v>
      </c>
    </row>
    <row r="161" spans="1:33" ht="20" customHeight="1">
      <c r="A161" s="3" t="s">
        <v>218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3">
        <v>0</v>
      </c>
      <c r="M161" s="3">
        <v>39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f>IFERROR(VLOOKUP(A161,AI:AJ,2,0),0)</f>
        <v>0</v>
      </c>
      <c r="AG161" s="3">
        <f>SUM(B161:AF161)</f>
        <v>39</v>
      </c>
    </row>
    <row r="162" spans="1:33" ht="20" customHeight="1">
      <c r="A162" s="3" t="s">
        <v>161</v>
      </c>
      <c r="B162" s="5">
        <v>0</v>
      </c>
      <c r="C162" s="5">
        <v>0</v>
      </c>
      <c r="D162" s="5">
        <v>0</v>
      </c>
      <c r="E162" s="5">
        <v>39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f>IFERROR(VLOOKUP(A162,AI:AJ,2,0),0)</f>
        <v>0</v>
      </c>
      <c r="AG162" s="3">
        <f>SUM(B162:AF162)</f>
        <v>39</v>
      </c>
    </row>
    <row r="163" spans="1:33" ht="20" customHeight="1">
      <c r="A163" s="3" t="s">
        <v>62</v>
      </c>
      <c r="B163" s="5">
        <v>39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f>IFERROR(VLOOKUP(A163,AI:AJ,2,0),0)</f>
        <v>0</v>
      </c>
      <c r="AG163" s="3">
        <f>SUM(B163:AF163)</f>
        <v>39</v>
      </c>
    </row>
    <row r="164" spans="1:33" ht="20" customHeight="1">
      <c r="A164" s="3" t="s">
        <v>315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39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f>IFERROR(VLOOKUP(A164,AI:AJ,2,0),0)</f>
        <v>0</v>
      </c>
      <c r="AG164" s="3">
        <f>SUM(B164:AF164)</f>
        <v>39</v>
      </c>
    </row>
    <row r="165" spans="1:33" ht="20" customHeight="1">
      <c r="A165" s="3" t="s">
        <v>53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38</v>
      </c>
      <c r="AF165" s="3">
        <f>IFERROR(VLOOKUP(A165,AI:AJ,2,0),0)</f>
        <v>0</v>
      </c>
      <c r="AG165" s="3">
        <f>SUM(B165:AF165)</f>
        <v>38</v>
      </c>
    </row>
    <row r="166" spans="1:33" ht="20" customHeight="1">
      <c r="A166" s="3" t="s">
        <v>197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3">
        <v>38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f>IFERROR(VLOOKUP(A166,AI:AJ,2,0),0)</f>
        <v>0</v>
      </c>
      <c r="AG166" s="3">
        <f>SUM(B166:AF166)</f>
        <v>38</v>
      </c>
    </row>
    <row r="167" spans="1:33" ht="20" customHeight="1">
      <c r="A167" s="3" t="s">
        <v>33</v>
      </c>
      <c r="B167" s="5">
        <v>0</v>
      </c>
      <c r="C167" s="5">
        <v>0</v>
      </c>
      <c r="D167" s="5">
        <v>0</v>
      </c>
      <c r="E167" s="5">
        <v>38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f>IFERROR(VLOOKUP(A167,AI:AJ,2,0),0)</f>
        <v>0</v>
      </c>
      <c r="AG167" s="3">
        <f>SUM(B167:AF167)</f>
        <v>38</v>
      </c>
    </row>
    <row r="168" spans="1:33" ht="20" customHeight="1">
      <c r="A168" s="3" t="s">
        <v>69</v>
      </c>
      <c r="B168" s="5">
        <v>0</v>
      </c>
      <c r="C168" s="5">
        <v>0</v>
      </c>
      <c r="D168" s="5">
        <v>0</v>
      </c>
      <c r="E168" s="5">
        <v>0</v>
      </c>
      <c r="F168" s="5">
        <v>38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f>IFERROR(VLOOKUP(A168,AI:AJ,2,0),0)</f>
        <v>0</v>
      </c>
      <c r="AG168" s="3">
        <f>SUM(B168:AF168)</f>
        <v>38</v>
      </c>
    </row>
    <row r="169" spans="1:33" ht="20" customHeight="1">
      <c r="A169" s="3" t="s">
        <v>316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38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f>IFERROR(VLOOKUP(A169,AI:AJ,2,0),0)</f>
        <v>0</v>
      </c>
      <c r="AG169" s="3">
        <f>SUM(B169:AF169)</f>
        <v>38</v>
      </c>
    </row>
    <row r="170" spans="1:33" ht="20" customHeight="1">
      <c r="A170" s="3" t="s">
        <v>179</v>
      </c>
      <c r="B170" s="5">
        <v>0</v>
      </c>
      <c r="C170" s="5">
        <v>0</v>
      </c>
      <c r="D170" s="5">
        <v>35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1</v>
      </c>
      <c r="AG170" s="3">
        <f>SUM(B170:AF170)</f>
        <v>37</v>
      </c>
    </row>
    <row r="171" spans="1:33" ht="20" customHeight="1">
      <c r="A171" s="3" t="s">
        <v>232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3">
        <v>0</v>
      </c>
      <c r="M171" s="3">
        <f>IFERROR(VLOOKUP(B171, [1]Feuil1!$D$2:$G$31, 4, 0), 0)</f>
        <v>0</v>
      </c>
      <c r="N171" s="3">
        <v>37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f>IFERROR(VLOOKUP(A171,AI:AJ,2,0),0)</f>
        <v>0</v>
      </c>
      <c r="AG171" s="3">
        <f>SUM(B171:AF171)</f>
        <v>37</v>
      </c>
    </row>
    <row r="172" spans="1:33" ht="20" customHeight="1">
      <c r="A172" s="3" t="s">
        <v>160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37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f>IFERROR(VLOOKUP(A172,AI:AJ,2,0),0)</f>
        <v>0</v>
      </c>
      <c r="AG172" s="3">
        <f>SUM(B172:AF172)</f>
        <v>37</v>
      </c>
    </row>
    <row r="173" spans="1:33" ht="20" customHeight="1">
      <c r="A173" s="3" t="s">
        <v>319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37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f>IFERROR(VLOOKUP(A173,AI:AJ,2,0),0)</f>
        <v>0</v>
      </c>
      <c r="AG173" s="3">
        <f>SUM(B173:AF173)</f>
        <v>37</v>
      </c>
    </row>
    <row r="174" spans="1:33" ht="20" customHeight="1">
      <c r="A174" s="3" t="s">
        <v>287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37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f>IFERROR(VLOOKUP(A174,AI:AJ,2,0),0)</f>
        <v>0</v>
      </c>
      <c r="AG174" s="3">
        <f>SUM(B174:AF174)</f>
        <v>37</v>
      </c>
    </row>
    <row r="175" spans="1:33" ht="20" customHeight="1">
      <c r="A175" s="3" t="s">
        <v>101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36</v>
      </c>
      <c r="H175" s="5">
        <v>0</v>
      </c>
      <c r="I175" s="5">
        <v>0</v>
      </c>
      <c r="J175" s="5">
        <v>0</v>
      </c>
      <c r="K175" s="5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f>IFERROR(VLOOKUP(A175,AI:AJ,2,0),0)</f>
        <v>0</v>
      </c>
      <c r="AG175" s="3">
        <f>SUM(B175:AF175)</f>
        <v>36</v>
      </c>
    </row>
    <row r="176" spans="1:33" ht="20" customHeight="1">
      <c r="A176" s="3" t="s">
        <v>114</v>
      </c>
      <c r="B176" s="5">
        <v>0</v>
      </c>
      <c r="C176" s="5">
        <v>0</v>
      </c>
      <c r="D176" s="5">
        <v>0</v>
      </c>
      <c r="E176" s="5">
        <v>0</v>
      </c>
      <c r="F176" s="5">
        <v>36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f>IFERROR(VLOOKUP(A176,AI:AJ,2,0),0)</f>
        <v>0</v>
      </c>
      <c r="AG176" s="3">
        <f>SUM(B176:AF176)</f>
        <v>36</v>
      </c>
    </row>
    <row r="177" spans="1:33" ht="20" customHeight="1">
      <c r="A177" s="3" t="s">
        <v>234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3">
        <v>0</v>
      </c>
      <c r="M177" s="3">
        <f>IFERROR(VLOOKUP(B177, [1]Feuil1!$D$2:$G$31, 4, 0), 0)</f>
        <v>0</v>
      </c>
      <c r="N177" s="3">
        <v>35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f>IFERROR(VLOOKUP(A177,AI:AJ,2,0),0)</f>
        <v>0</v>
      </c>
      <c r="AG177" s="3">
        <f>SUM(B177:AF177)</f>
        <v>35</v>
      </c>
    </row>
    <row r="178" spans="1:33" ht="20" customHeight="1">
      <c r="A178" s="3" t="s">
        <v>399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17</v>
      </c>
      <c r="AB178" s="3">
        <v>18</v>
      </c>
      <c r="AC178" s="3">
        <v>0</v>
      </c>
      <c r="AD178" s="3">
        <v>0</v>
      </c>
      <c r="AE178" s="3">
        <v>0</v>
      </c>
      <c r="AF178" s="3">
        <f>IFERROR(VLOOKUP(A178,AI:AJ,2,0),0)</f>
        <v>0</v>
      </c>
      <c r="AG178" s="3">
        <f>SUM(B178:AF178)</f>
        <v>35</v>
      </c>
    </row>
    <row r="179" spans="1:33" ht="20" customHeight="1">
      <c r="A179" s="3" t="s">
        <v>343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35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f>IFERROR(VLOOKUP(A179,AI:AJ,2,0),0)</f>
        <v>0</v>
      </c>
      <c r="AG179" s="3">
        <f>SUM(B179:AF179)</f>
        <v>35</v>
      </c>
    </row>
    <row r="180" spans="1:33" ht="20" customHeight="1">
      <c r="A180" s="3" t="s">
        <v>37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35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f>IFERROR(VLOOKUP(A180,AI:AJ,2,0),0)</f>
        <v>0</v>
      </c>
      <c r="AG180" s="3">
        <f>SUM(B180:AF180)</f>
        <v>35</v>
      </c>
    </row>
    <row r="181" spans="1:33" ht="20" customHeight="1">
      <c r="A181" s="3" t="s">
        <v>74</v>
      </c>
      <c r="B181" s="5">
        <v>11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3">
        <v>0</v>
      </c>
      <c r="M181" s="3">
        <v>24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f>IFERROR(VLOOKUP(A181,AI:AJ,2,0),0)</f>
        <v>0</v>
      </c>
      <c r="AG181" s="3">
        <f>SUM(B181:AF181)</f>
        <v>35</v>
      </c>
    </row>
    <row r="182" spans="1:33" ht="20" customHeight="1">
      <c r="A182" s="3" t="s">
        <v>100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35</v>
      </c>
      <c r="J182" s="5">
        <v>0</v>
      </c>
      <c r="K182" s="5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f>IFERROR(VLOOKUP(A182,AI:AJ,2,0),0)</f>
        <v>0</v>
      </c>
      <c r="AG182" s="3">
        <f>SUM(B182:AF182)</f>
        <v>35</v>
      </c>
    </row>
    <row r="183" spans="1:33" ht="20" customHeight="1">
      <c r="A183" s="3" t="s">
        <v>106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35</v>
      </c>
      <c r="H183" s="5">
        <v>0</v>
      </c>
      <c r="I183" s="5">
        <v>0</v>
      </c>
      <c r="J183" s="5">
        <v>0</v>
      </c>
      <c r="K183" s="5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f>IFERROR(VLOOKUP(A183,AI:AJ,2,0),0)</f>
        <v>0</v>
      </c>
      <c r="AG183" s="3">
        <f>SUM(B183:AF183)</f>
        <v>35</v>
      </c>
    </row>
    <row r="184" spans="1:33" ht="20" customHeight="1">
      <c r="A184" s="3" t="s">
        <v>113</v>
      </c>
      <c r="B184" s="5">
        <v>0</v>
      </c>
      <c r="C184" s="5">
        <v>0</v>
      </c>
      <c r="D184" s="5">
        <v>0</v>
      </c>
      <c r="E184" s="5">
        <v>0</v>
      </c>
      <c r="F184" s="5">
        <v>35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f>IFERROR(VLOOKUP(A184,AI:AJ,2,0),0)</f>
        <v>0</v>
      </c>
      <c r="AG184" s="3">
        <f>SUM(B184:AF184)</f>
        <v>35</v>
      </c>
    </row>
    <row r="185" spans="1:33" ht="20" customHeight="1">
      <c r="A185" s="3" t="s">
        <v>43</v>
      </c>
      <c r="B185" s="5">
        <v>35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f>IFERROR(VLOOKUP(A185,AI:AJ,2,0),0)</f>
        <v>0</v>
      </c>
      <c r="AG185" s="3">
        <f>SUM(B185:AF185)</f>
        <v>35</v>
      </c>
    </row>
    <row r="186" spans="1:33" ht="20" customHeight="1">
      <c r="A186" s="3" t="s">
        <v>28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34</v>
      </c>
      <c r="AF186" s="3">
        <f>IFERROR(VLOOKUP(A186,AI:AJ,2,0),0)</f>
        <v>0</v>
      </c>
      <c r="AG186" s="3">
        <f>SUM(B186:AF186)</f>
        <v>34</v>
      </c>
    </row>
    <row r="187" spans="1:33" ht="20" customHeight="1">
      <c r="A187" s="3" t="s">
        <v>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14</v>
      </c>
      <c r="AF187" s="3">
        <v>20</v>
      </c>
      <c r="AG187" s="3">
        <f>SUM(B187:AF187)</f>
        <v>34</v>
      </c>
    </row>
    <row r="188" spans="1:33" ht="20" customHeight="1">
      <c r="A188" s="3" t="s">
        <v>347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30</v>
      </c>
      <c r="AA188" s="3">
        <v>0</v>
      </c>
      <c r="AB188" s="3">
        <v>0</v>
      </c>
      <c r="AC188" s="3">
        <v>0</v>
      </c>
      <c r="AD188" s="3">
        <v>0</v>
      </c>
      <c r="AE188" s="3">
        <v>4</v>
      </c>
      <c r="AF188" s="3">
        <f>IFERROR(VLOOKUP(A188,AI:AJ,2,0),0)</f>
        <v>0</v>
      </c>
      <c r="AG188" s="3">
        <f>SUM(B188:AF188)</f>
        <v>34</v>
      </c>
    </row>
    <row r="189" spans="1:33" ht="20" customHeight="1">
      <c r="A189" s="3" t="s">
        <v>72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34</v>
      </c>
      <c r="AE189" s="3">
        <v>0</v>
      </c>
      <c r="AF189" s="3">
        <f>IFERROR(VLOOKUP(A189,AI:AJ,2,0),0)</f>
        <v>0</v>
      </c>
      <c r="AG189" s="3">
        <f>SUM(B189:AF189)</f>
        <v>34</v>
      </c>
    </row>
    <row r="190" spans="1:33" ht="20" customHeight="1">
      <c r="A190" s="4" t="s">
        <v>400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17</v>
      </c>
      <c r="AB190" s="4">
        <v>17</v>
      </c>
      <c r="AC190" s="4">
        <v>0</v>
      </c>
      <c r="AD190" s="4">
        <v>0</v>
      </c>
      <c r="AE190" s="4">
        <v>0</v>
      </c>
      <c r="AF190" s="4">
        <f>IFERROR(VLOOKUP(A190,AI:AJ,2,0),0)</f>
        <v>0</v>
      </c>
      <c r="AG190" s="4">
        <f>SUM(B190:AF190)</f>
        <v>34</v>
      </c>
    </row>
    <row r="191" spans="1:33" ht="20" customHeight="1">
      <c r="A191" s="3" t="s">
        <v>268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1</v>
      </c>
      <c r="R191" s="3">
        <v>33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f>IFERROR(VLOOKUP(A191,AI:AJ,2,0),0)</f>
        <v>0</v>
      </c>
      <c r="AG191" s="3">
        <f>SUM(B191:AF191)</f>
        <v>34</v>
      </c>
    </row>
    <row r="192" spans="1:33" ht="20" customHeight="1">
      <c r="A192" s="4" t="s">
        <v>94</v>
      </c>
      <c r="B192" s="4">
        <v>0</v>
      </c>
      <c r="C192" s="4">
        <v>34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f>IFERROR(VLOOKUP(A192,AI:AJ,2,0),0)</f>
        <v>0</v>
      </c>
      <c r="AG192" s="4">
        <f>SUM(B192:AF192)</f>
        <v>34</v>
      </c>
    </row>
    <row r="193" spans="1:33" ht="20" customHeight="1">
      <c r="A193" s="3" t="s">
        <v>401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17</v>
      </c>
      <c r="AB193" s="3">
        <v>16</v>
      </c>
      <c r="AC193" s="3">
        <v>0</v>
      </c>
      <c r="AD193" s="3">
        <v>0</v>
      </c>
      <c r="AE193" s="3">
        <v>0</v>
      </c>
      <c r="AF193" s="3">
        <f>IFERROR(VLOOKUP(A193,AI:AJ,2,0),0)</f>
        <v>0</v>
      </c>
      <c r="AG193" s="3">
        <f>SUM(B193:AF193)</f>
        <v>33</v>
      </c>
    </row>
    <row r="194" spans="1:33" ht="20" customHeight="1">
      <c r="A194" s="4" t="s">
        <v>288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33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f>IFERROR(VLOOKUP(A194,AI:AJ,2,0),0)</f>
        <v>0</v>
      </c>
      <c r="AG194" s="4">
        <f>SUM(B194:AF194)</f>
        <v>33</v>
      </c>
    </row>
    <row r="195" spans="1:33" ht="20" customHeight="1">
      <c r="A195" s="3" t="s">
        <v>269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1</v>
      </c>
      <c r="R195" s="3">
        <v>32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f>IFERROR(VLOOKUP(A195,AI:AJ,2,0),0)</f>
        <v>0</v>
      </c>
      <c r="AG195" s="3">
        <f>SUM(B195:AF195)</f>
        <v>33</v>
      </c>
    </row>
    <row r="196" spans="1:33" ht="20" customHeight="1">
      <c r="A196" s="4" t="s">
        <v>170</v>
      </c>
      <c r="B196" s="4">
        <v>0</v>
      </c>
      <c r="C196" s="4">
        <v>0</v>
      </c>
      <c r="D196" s="4">
        <v>0</v>
      </c>
      <c r="E196" s="4">
        <v>16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17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f>IFERROR(VLOOKUP(A196,AI:AJ,2,0),0)</f>
        <v>0</v>
      </c>
      <c r="AG196" s="4">
        <f>SUM(B196:AF196)</f>
        <v>33</v>
      </c>
    </row>
    <row r="197" spans="1:33" ht="20" customHeight="1">
      <c r="A197" s="3" t="s">
        <v>191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33</v>
      </c>
      <c r="K197" s="5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f>IFERROR(VLOOKUP(A197,AI:AJ,2,0),0)</f>
        <v>0</v>
      </c>
      <c r="AG197" s="3">
        <f>SUM(B197:AF197)</f>
        <v>33</v>
      </c>
    </row>
    <row r="198" spans="1:33" ht="20" customHeight="1">
      <c r="A198" s="4" t="s">
        <v>135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33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f>IFERROR(VLOOKUP(A198,AI:AJ,2,0),0)</f>
        <v>0</v>
      </c>
      <c r="AG198" s="4">
        <f>SUM(B198:AF198)</f>
        <v>33</v>
      </c>
    </row>
    <row r="199" spans="1:33" ht="20" customHeight="1">
      <c r="A199" s="3" t="s">
        <v>169</v>
      </c>
      <c r="B199" s="5">
        <v>0</v>
      </c>
      <c r="C199" s="5">
        <v>0</v>
      </c>
      <c r="D199" s="5">
        <v>0</v>
      </c>
      <c r="E199" s="5">
        <v>0</v>
      </c>
      <c r="F199" s="5">
        <v>33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f>IFERROR(VLOOKUP(A199,AI:AJ,2,0),0)</f>
        <v>0</v>
      </c>
      <c r="AG199" s="3">
        <f>SUM(B199:AF199)</f>
        <v>33</v>
      </c>
    </row>
    <row r="200" spans="1:33" ht="20" customHeight="1">
      <c r="A200" s="3" t="s">
        <v>68</v>
      </c>
      <c r="B200" s="5">
        <v>33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f>IFERROR(VLOOKUP(A200,AI:AJ,2,0),0)</f>
        <v>0</v>
      </c>
      <c r="AG200" s="3">
        <f>SUM(B200:AF200)</f>
        <v>33</v>
      </c>
    </row>
    <row r="201" spans="1:33" ht="20" customHeight="1">
      <c r="A201" s="3" t="s">
        <v>405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10</v>
      </c>
      <c r="AC201" s="3">
        <v>22</v>
      </c>
      <c r="AD201" s="3">
        <v>0</v>
      </c>
      <c r="AE201" s="3">
        <v>0</v>
      </c>
      <c r="AF201" s="3">
        <f>IFERROR(VLOOKUP(A201,AI:AJ,2,0),0)</f>
        <v>0</v>
      </c>
      <c r="AG201" s="3">
        <f>SUM(B201:AF201)</f>
        <v>32</v>
      </c>
    </row>
    <row r="202" spans="1:33" ht="20" customHeight="1">
      <c r="A202" s="3" t="s">
        <v>402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17</v>
      </c>
      <c r="AB202" s="3">
        <v>15</v>
      </c>
      <c r="AC202" s="3">
        <v>0</v>
      </c>
      <c r="AD202" s="3">
        <v>0</v>
      </c>
      <c r="AE202" s="3">
        <v>0</v>
      </c>
      <c r="AF202" s="3">
        <f>IFERROR(VLOOKUP(A202,AI:AJ,2,0),0)</f>
        <v>0</v>
      </c>
      <c r="AG202" s="3">
        <f>SUM(B202:AF202)</f>
        <v>32</v>
      </c>
    </row>
    <row r="203" spans="1:33" ht="20" customHeight="1">
      <c r="A203" s="3" t="s">
        <v>345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32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f>IFERROR(VLOOKUP(A203,AI:AJ,2,0),0)</f>
        <v>0</v>
      </c>
      <c r="AG203" s="3">
        <f>SUM(B203:AF203)</f>
        <v>32</v>
      </c>
    </row>
    <row r="204" spans="1:33" ht="20" customHeight="1">
      <c r="A204" s="3" t="s">
        <v>320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32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f>IFERROR(VLOOKUP(A204,AI:AJ,2,0),0)</f>
        <v>0</v>
      </c>
      <c r="AG204" s="3">
        <f>SUM(B204:AF204)</f>
        <v>32</v>
      </c>
    </row>
    <row r="205" spans="1:33" ht="20" customHeight="1">
      <c r="A205" s="3" t="s">
        <v>296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32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f>IFERROR(VLOOKUP(A205,AI:AJ,2,0),0)</f>
        <v>0</v>
      </c>
      <c r="AG205" s="3">
        <f>SUM(B205:AF205)</f>
        <v>32</v>
      </c>
    </row>
    <row r="206" spans="1:33" ht="20" customHeight="1">
      <c r="A206" s="3" t="s">
        <v>289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32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f>IFERROR(VLOOKUP(A206,AI:AJ,2,0),0)</f>
        <v>0</v>
      </c>
      <c r="AG206" s="3">
        <f>SUM(B206:AF206)</f>
        <v>32</v>
      </c>
    </row>
    <row r="207" spans="1:33" ht="20" customHeight="1">
      <c r="A207" s="3" t="s">
        <v>235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3">
        <v>0</v>
      </c>
      <c r="M207" s="3">
        <f>IFERROR(VLOOKUP(B207, [1]Feuil1!$D$2:$G$31, 4, 0), 0)</f>
        <v>0</v>
      </c>
      <c r="N207" s="3">
        <v>31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f>IFERROR(VLOOKUP(A207,AI:AJ,2,0),0)</f>
        <v>0</v>
      </c>
      <c r="AG207" s="3">
        <f>SUM(B207:AF207)</f>
        <v>31</v>
      </c>
    </row>
    <row r="208" spans="1:33" ht="20" customHeight="1">
      <c r="A208" s="3" t="s">
        <v>346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31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f>IFERROR(VLOOKUP(A208,AI:AJ,2,0),0)</f>
        <v>0</v>
      </c>
      <c r="AG208" s="3">
        <f>SUM(B208:AF208)</f>
        <v>31</v>
      </c>
    </row>
    <row r="209" spans="1:33" ht="20" customHeight="1">
      <c r="A209" s="3" t="s">
        <v>338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31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f>IFERROR(VLOOKUP(A209,AI:AJ,2,0),0)</f>
        <v>0</v>
      </c>
      <c r="AG209" s="3">
        <f>SUM(B209:AF209)</f>
        <v>31</v>
      </c>
    </row>
    <row r="210" spans="1:33" ht="20" customHeight="1">
      <c r="A210" s="3" t="s">
        <v>334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31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f>IFERROR(VLOOKUP(A210,AI:AJ,2,0),0)</f>
        <v>0</v>
      </c>
      <c r="AG210" s="3">
        <f>SUM(B210:AF210)</f>
        <v>31</v>
      </c>
    </row>
    <row r="211" spans="1:33" ht="20" customHeight="1">
      <c r="A211" s="3" t="s">
        <v>297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31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f>IFERROR(VLOOKUP(A211,AI:AJ,2,0),0)</f>
        <v>0</v>
      </c>
      <c r="AG211" s="3">
        <f>SUM(B211:AF211)</f>
        <v>31</v>
      </c>
    </row>
    <row r="212" spans="1:33" ht="20" customHeight="1">
      <c r="A212" s="3" t="s">
        <v>271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1</v>
      </c>
      <c r="R212" s="3">
        <v>30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f>IFERROR(VLOOKUP(A212,AI:AJ,2,0),0)</f>
        <v>0</v>
      </c>
      <c r="AG212" s="3">
        <f>SUM(B212:AF212)</f>
        <v>31</v>
      </c>
    </row>
    <row r="213" spans="1:33" ht="20" customHeight="1">
      <c r="A213" s="4" t="s">
        <v>139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31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f>IFERROR(VLOOKUP(A213,AI:AJ,2,0),0)</f>
        <v>0</v>
      </c>
      <c r="AG213" s="4">
        <f>SUM(B213:AF213)</f>
        <v>31</v>
      </c>
    </row>
    <row r="214" spans="1:33" ht="20" customHeight="1">
      <c r="A214" s="3" t="s">
        <v>410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30</v>
      </c>
      <c r="AE214" s="3">
        <v>0</v>
      </c>
      <c r="AF214" s="3">
        <f>IFERROR(VLOOKUP(A214,AI:AJ,2,0),0)</f>
        <v>0</v>
      </c>
      <c r="AG214" s="3">
        <f>SUM(B214:AF214)</f>
        <v>30</v>
      </c>
    </row>
    <row r="215" spans="1:33" ht="20" customHeight="1">
      <c r="A215" s="3" t="s">
        <v>292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23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7</v>
      </c>
      <c r="AE215" s="3">
        <v>0</v>
      </c>
      <c r="AF215" s="3">
        <f>IFERROR(VLOOKUP(A215,AI:AJ,2,0),0)</f>
        <v>0</v>
      </c>
      <c r="AG215" s="3">
        <f>SUM(B215:AF215)</f>
        <v>30</v>
      </c>
    </row>
    <row r="216" spans="1:33" ht="20" customHeight="1">
      <c r="A216" s="3" t="s">
        <v>99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30</v>
      </c>
      <c r="AC216" s="3">
        <v>0</v>
      </c>
      <c r="AD216" s="3">
        <v>0</v>
      </c>
      <c r="AE216" s="3">
        <v>0</v>
      </c>
      <c r="AF216" s="3">
        <f>IFERROR(VLOOKUP(A216,AI:AJ,2,0),0)</f>
        <v>0</v>
      </c>
      <c r="AG216" s="3">
        <f>SUM(B216:AF216)</f>
        <v>30</v>
      </c>
    </row>
    <row r="217" spans="1:33" ht="20" customHeight="1">
      <c r="A217" s="3" t="s">
        <v>403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17</v>
      </c>
      <c r="AB217" s="3">
        <v>13</v>
      </c>
      <c r="AC217" s="3">
        <v>0</v>
      </c>
      <c r="AD217" s="3">
        <v>0</v>
      </c>
      <c r="AE217" s="3">
        <v>0</v>
      </c>
      <c r="AF217" s="3">
        <f>IFERROR(VLOOKUP(A217,AI:AJ,2,0),0)</f>
        <v>0</v>
      </c>
      <c r="AG217" s="3">
        <f>SUM(B217:AF217)</f>
        <v>30</v>
      </c>
    </row>
    <row r="218" spans="1:33" ht="20" customHeight="1">
      <c r="A218" s="3" t="s">
        <v>339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30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f>IFERROR(VLOOKUP(A218,AI:AJ,2,0),0)</f>
        <v>0</v>
      </c>
      <c r="AG218" s="3">
        <f>SUM(B218:AF218)</f>
        <v>30</v>
      </c>
    </row>
    <row r="219" spans="1:33" ht="20" customHeight="1">
      <c r="A219" s="3" t="s">
        <v>290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30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f>IFERROR(VLOOKUP(A219,AI:AJ,2,0),0)</f>
        <v>0</v>
      </c>
      <c r="AG219" s="3">
        <f>SUM(B219:AF219)</f>
        <v>30</v>
      </c>
    </row>
    <row r="220" spans="1:33" ht="20" customHeight="1">
      <c r="A220" s="3" t="s">
        <v>272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1</v>
      </c>
      <c r="R220" s="3">
        <v>29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f>IFERROR(VLOOKUP(A220,AI:AJ,2,0),0)</f>
        <v>0</v>
      </c>
      <c r="AG220" s="3">
        <f>SUM(B220:AF220)</f>
        <v>30</v>
      </c>
    </row>
    <row r="221" spans="1:33" ht="20" customHeight="1">
      <c r="A221" s="3" t="s">
        <v>411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29</v>
      </c>
      <c r="AE221" s="3">
        <v>0</v>
      </c>
      <c r="AF221" s="3">
        <f>IFERROR(VLOOKUP(A221,AI:AJ,2,0),0)</f>
        <v>0</v>
      </c>
      <c r="AG221" s="3">
        <f>SUM(B221:AF221)</f>
        <v>29</v>
      </c>
    </row>
    <row r="222" spans="1:33" ht="20" customHeight="1">
      <c r="A222" s="3" t="s">
        <v>237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3">
        <v>0</v>
      </c>
      <c r="M222" s="3">
        <f>IFERROR(VLOOKUP(B222, [1]Feuil1!$D$2:$G$31, 4, 0), 0)</f>
        <v>0</v>
      </c>
      <c r="N222" s="3">
        <v>29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f>IFERROR(VLOOKUP(A222,AI:AJ,2,0),0)</f>
        <v>0</v>
      </c>
      <c r="AG222" s="3">
        <f>SUM(B222:AF222)</f>
        <v>29</v>
      </c>
    </row>
    <row r="223" spans="1:33" ht="20" customHeight="1">
      <c r="A223" s="3" t="s">
        <v>84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29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f>IFERROR(VLOOKUP(A223,AI:AJ,2,0),0)</f>
        <v>0</v>
      </c>
      <c r="AG223" s="3">
        <f>SUM(B223:AF223)</f>
        <v>29</v>
      </c>
    </row>
    <row r="224" spans="1:33" ht="20" customHeight="1">
      <c r="A224" s="3" t="s">
        <v>273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1</v>
      </c>
      <c r="R224" s="3">
        <v>28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f>IFERROR(VLOOKUP(A224,AI:AJ,2,0),0)</f>
        <v>0</v>
      </c>
      <c r="AG224" s="3">
        <f>SUM(B224:AF224)</f>
        <v>29</v>
      </c>
    </row>
    <row r="225" spans="1:33" ht="20" customHeight="1">
      <c r="A225" s="3" t="s">
        <v>119</v>
      </c>
      <c r="B225" s="5">
        <v>0</v>
      </c>
      <c r="C225" s="5">
        <v>0</v>
      </c>
      <c r="D225" s="5">
        <v>0</v>
      </c>
      <c r="E225" s="5">
        <v>29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f>IFERROR(VLOOKUP(A225,AI:AJ,2,0),0)</f>
        <v>0</v>
      </c>
      <c r="AG225" s="3">
        <f>SUM(B225:AF225)</f>
        <v>29</v>
      </c>
    </row>
    <row r="226" spans="1:33" ht="20" customHeight="1">
      <c r="A226" s="4" t="s">
        <v>122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29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f>IFERROR(VLOOKUP(A226,AI:AJ,2,0),0)</f>
        <v>0</v>
      </c>
      <c r="AG226" s="4">
        <f>SUM(B226:AF226)</f>
        <v>29</v>
      </c>
    </row>
    <row r="227" spans="1:33" ht="20" customHeight="1">
      <c r="A227" s="3" t="s">
        <v>70</v>
      </c>
      <c r="B227" s="5">
        <v>29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f>IFERROR(VLOOKUP(A227,AI:AJ,2,0),0)</f>
        <v>0</v>
      </c>
      <c r="AG227" s="3">
        <f>SUM(B227:AF227)</f>
        <v>29</v>
      </c>
    </row>
    <row r="228" spans="1:33" ht="20" customHeight="1">
      <c r="A228" s="3" t="s">
        <v>501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28</v>
      </c>
      <c r="AG228" s="3">
        <f>SUM(B228:AF228)</f>
        <v>28</v>
      </c>
    </row>
    <row r="229" spans="1:33" ht="20" customHeight="1">
      <c r="A229" s="4" t="s">
        <v>278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1</v>
      </c>
      <c r="R229" s="4">
        <v>21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6</v>
      </c>
      <c r="AG229" s="4">
        <f>SUM(B229:AF229)</f>
        <v>28</v>
      </c>
    </row>
    <row r="230" spans="1:33" ht="20" customHeight="1">
      <c r="A230" s="3" t="s">
        <v>340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27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1</v>
      </c>
      <c r="AG230" s="3">
        <f>SUM(B230:AF230)</f>
        <v>28</v>
      </c>
    </row>
    <row r="231" spans="1:33" ht="20" customHeight="1">
      <c r="A231" s="4" t="s">
        <v>238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f>IFERROR(VLOOKUP(B231, [1]Feuil1!$D$2:$G$31, 4, 0), 0)</f>
        <v>0</v>
      </c>
      <c r="N231" s="4">
        <v>28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f>IFERROR(VLOOKUP(A231,AI:AJ,2,0),0)</f>
        <v>0</v>
      </c>
      <c r="AG231" s="4">
        <f>SUM(B231:AF231)</f>
        <v>28</v>
      </c>
    </row>
    <row r="232" spans="1:33" ht="20" customHeight="1">
      <c r="A232" s="3" t="s">
        <v>348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28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f>IFERROR(VLOOKUP(A232,AI:AJ,2,0),0)</f>
        <v>0</v>
      </c>
      <c r="AG232" s="3">
        <f>SUM(B232:AF232)</f>
        <v>28</v>
      </c>
    </row>
    <row r="233" spans="1:33" ht="20" customHeight="1">
      <c r="A233" s="3" t="s">
        <v>298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28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f>IFERROR(VLOOKUP(A233,AI:AJ,2,0),0)</f>
        <v>0</v>
      </c>
      <c r="AG233" s="3">
        <f>SUM(B233:AF233)</f>
        <v>28</v>
      </c>
    </row>
    <row r="234" spans="1:33" ht="20" customHeight="1">
      <c r="A234" s="3" t="s">
        <v>202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3">
        <v>28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f>IFERROR(VLOOKUP(A234,AI:AJ,2,0),0)</f>
        <v>0</v>
      </c>
      <c r="AG234" s="3">
        <f>SUM(B234:AF234)</f>
        <v>28</v>
      </c>
    </row>
    <row r="235" spans="1:33" ht="20" customHeight="1">
      <c r="A235" s="3" t="s">
        <v>104</v>
      </c>
      <c r="B235" s="5">
        <v>0</v>
      </c>
      <c r="C235" s="5">
        <v>0</v>
      </c>
      <c r="D235" s="5">
        <v>0</v>
      </c>
      <c r="E235" s="5">
        <v>28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f>IFERROR(VLOOKUP(A235,AI:AJ,2,0),0)</f>
        <v>0</v>
      </c>
      <c r="AG235" s="3">
        <f>SUM(B235:AF235)</f>
        <v>28</v>
      </c>
    </row>
    <row r="236" spans="1:33" ht="20" customHeight="1">
      <c r="A236" s="3" t="s">
        <v>103</v>
      </c>
      <c r="B236" s="5">
        <v>0</v>
      </c>
      <c r="C236" s="5">
        <v>0</v>
      </c>
      <c r="D236" s="5">
        <v>0</v>
      </c>
      <c r="E236" s="5">
        <v>0</v>
      </c>
      <c r="F236" s="5">
        <v>28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f>IFERROR(VLOOKUP(A236,AI:AJ,2,0),0)</f>
        <v>0</v>
      </c>
      <c r="AG236" s="3">
        <f>SUM(B236:AF236)</f>
        <v>28</v>
      </c>
    </row>
    <row r="237" spans="1:33" ht="20" customHeight="1">
      <c r="A237" s="4" t="s">
        <v>93</v>
      </c>
      <c r="B237" s="4">
        <v>0</v>
      </c>
      <c r="C237" s="4">
        <v>28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f>IFERROR(VLOOKUP(A237,AI:AJ,2,0),0)</f>
        <v>0</v>
      </c>
      <c r="AG237" s="4">
        <f>SUM(B237:AF237)</f>
        <v>28</v>
      </c>
    </row>
    <row r="238" spans="1:33" ht="20" customHeight="1">
      <c r="A238" s="3" t="s">
        <v>335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28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f>IFERROR(VLOOKUP(A238,AI:AJ,2,0),0)</f>
        <v>0</v>
      </c>
      <c r="AG238" s="3">
        <f>SUM(B238:AF238)</f>
        <v>28</v>
      </c>
    </row>
    <row r="239" spans="1:33" ht="20" customHeight="1">
      <c r="A239" s="3" t="s">
        <v>141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26</v>
      </c>
      <c r="AC239" s="3">
        <v>0</v>
      </c>
      <c r="AD239" s="3">
        <v>0</v>
      </c>
      <c r="AE239" s="3">
        <v>1</v>
      </c>
      <c r="AF239" s="3">
        <f>IFERROR(VLOOKUP(A239,AI:AJ,2,0),0)</f>
        <v>0</v>
      </c>
      <c r="AG239" s="3">
        <f>SUM(B239:AF239)</f>
        <v>27</v>
      </c>
    </row>
    <row r="240" spans="1:33" ht="20" customHeight="1">
      <c r="A240" s="3" t="s">
        <v>275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1</v>
      </c>
      <c r="R240" s="3">
        <v>25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1</v>
      </c>
      <c r="AG240" s="3">
        <f>SUM(B240:AF240)</f>
        <v>27</v>
      </c>
    </row>
    <row r="241" spans="1:33" ht="20" customHeight="1">
      <c r="A241" s="3" t="s">
        <v>239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3">
        <v>0</v>
      </c>
      <c r="M241" s="3">
        <f>IFERROR(VLOOKUP(B241, [1]Feuil1!$D$2:$G$31, 4, 0), 0)</f>
        <v>0</v>
      </c>
      <c r="N241" s="3">
        <v>27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f>IFERROR(VLOOKUP(A241,AI:AJ,2,0),0)</f>
        <v>0</v>
      </c>
      <c r="AG241" s="3">
        <f>SUM(B241:AF241)</f>
        <v>27</v>
      </c>
    </row>
    <row r="242" spans="1:33" ht="20" customHeight="1">
      <c r="A242" s="4" t="s">
        <v>180</v>
      </c>
      <c r="B242" s="4">
        <v>0</v>
      </c>
      <c r="C242" s="4">
        <v>0</v>
      </c>
      <c r="D242" s="4">
        <v>0</v>
      </c>
      <c r="E242" s="4">
        <v>0</v>
      </c>
      <c r="F242" s="4">
        <v>21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6</v>
      </c>
      <c r="AC242" s="4">
        <v>0</v>
      </c>
      <c r="AD242" s="4">
        <v>0</v>
      </c>
      <c r="AE242" s="4">
        <v>0</v>
      </c>
      <c r="AF242" s="4">
        <f>IFERROR(VLOOKUP(A242,AI:AJ,2,0),0)</f>
        <v>0</v>
      </c>
      <c r="AG242" s="4">
        <f>SUM(B242:AF242)</f>
        <v>27</v>
      </c>
    </row>
    <row r="243" spans="1:33" ht="20" customHeight="1">
      <c r="A243" s="3" t="s">
        <v>349</v>
      </c>
      <c r="B243" s="5">
        <v>0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27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f>IFERROR(VLOOKUP(A243,AI:AJ,2,0),0)</f>
        <v>0</v>
      </c>
      <c r="AG243" s="3">
        <f>SUM(B243:AF243)</f>
        <v>27</v>
      </c>
    </row>
    <row r="244" spans="1:33" ht="20" customHeight="1">
      <c r="A244" s="3" t="s">
        <v>299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27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f>IFERROR(VLOOKUP(A244,AI:AJ,2,0),0)</f>
        <v>0</v>
      </c>
      <c r="AG244" s="3">
        <f>SUM(B244:AF244)</f>
        <v>27</v>
      </c>
    </row>
    <row r="245" spans="1:33" ht="20" customHeight="1">
      <c r="A245" s="3" t="s">
        <v>274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1</v>
      </c>
      <c r="R245" s="3">
        <v>26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f>IFERROR(VLOOKUP(A245,AI:AJ,2,0),0)</f>
        <v>0</v>
      </c>
      <c r="AG245" s="3">
        <f>SUM(B245:AF245)</f>
        <v>27</v>
      </c>
    </row>
    <row r="246" spans="1:33" ht="20" customHeight="1">
      <c r="A246" s="4" t="s">
        <v>336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27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f>IFERROR(VLOOKUP(A246,AI:AJ,2,0),0)</f>
        <v>0</v>
      </c>
      <c r="AG246" s="4">
        <f>SUM(B246:AF246)</f>
        <v>27</v>
      </c>
    </row>
    <row r="247" spans="1:33" ht="20" customHeight="1">
      <c r="A247" s="3" t="s">
        <v>386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27</v>
      </c>
      <c r="AB247" s="3">
        <v>0</v>
      </c>
      <c r="AC247" s="3">
        <v>0</v>
      </c>
      <c r="AD247" s="3">
        <v>0</v>
      </c>
      <c r="AE247" s="3">
        <v>0</v>
      </c>
      <c r="AF247" s="3">
        <f>IFERROR(VLOOKUP(A247,AI:AJ,2,0),0)</f>
        <v>0</v>
      </c>
      <c r="AG247" s="3">
        <f>SUM(B247:AF247)</f>
        <v>27</v>
      </c>
    </row>
    <row r="248" spans="1:33" ht="20" customHeight="1">
      <c r="A248" s="3" t="s">
        <v>149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25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1</v>
      </c>
      <c r="AG248" s="3">
        <f>SUM(B248:AF248)</f>
        <v>26</v>
      </c>
    </row>
    <row r="249" spans="1:33" ht="20" customHeight="1">
      <c r="A249" s="3" t="s">
        <v>412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26</v>
      </c>
      <c r="AE249" s="3">
        <v>0</v>
      </c>
      <c r="AF249" s="3">
        <f>IFERROR(VLOOKUP(A249,AI:AJ,2,0),0)</f>
        <v>0</v>
      </c>
      <c r="AG249" s="3">
        <f>SUM(B249:AF249)</f>
        <v>26</v>
      </c>
    </row>
    <row r="250" spans="1:33" ht="20" customHeight="1">
      <c r="A250" s="4" t="s">
        <v>300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26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f>IFERROR(VLOOKUP(A250,AI:AJ,2,0),0)</f>
        <v>0</v>
      </c>
      <c r="AG250" s="4">
        <f>SUM(B250:AF250)</f>
        <v>26</v>
      </c>
    </row>
    <row r="251" spans="1:33" ht="20" customHeight="1">
      <c r="A251" s="3" t="s">
        <v>81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26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f>IFERROR(VLOOKUP(A251,AI:AJ,2,0),0)</f>
        <v>0</v>
      </c>
      <c r="AG251" s="3">
        <f>SUM(B251:AF251)</f>
        <v>26</v>
      </c>
    </row>
    <row r="252" spans="1:33" ht="20" customHeight="1">
      <c r="A252" s="3" t="s">
        <v>250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26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f>IFERROR(VLOOKUP(A252,AI:AJ,2,0),0)</f>
        <v>0</v>
      </c>
      <c r="AG252" s="3">
        <f>SUM(B252:AF252)</f>
        <v>26</v>
      </c>
    </row>
    <row r="253" spans="1:33" ht="20" customHeight="1">
      <c r="A253" s="3" t="s">
        <v>204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3">
        <v>26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f>IFERROR(VLOOKUP(A253,AI:AJ,2,0),0)</f>
        <v>0</v>
      </c>
      <c r="AG253" s="3">
        <f>SUM(B253:AF253)</f>
        <v>26</v>
      </c>
    </row>
    <row r="254" spans="1:33" ht="20" customHeight="1">
      <c r="A254" s="3" t="s">
        <v>223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3">
        <v>0</v>
      </c>
      <c r="M254" s="3">
        <v>26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f>IFERROR(VLOOKUP(A254,AI:AJ,2,0),0)</f>
        <v>0</v>
      </c>
      <c r="AG254" s="3">
        <f>SUM(B254:AF254)</f>
        <v>26</v>
      </c>
    </row>
    <row r="255" spans="1:33" ht="20" customHeight="1">
      <c r="A255" s="3" t="s">
        <v>86</v>
      </c>
      <c r="B255" s="5">
        <v>0</v>
      </c>
      <c r="C255" s="5">
        <v>0</v>
      </c>
      <c r="D255" s="5">
        <v>0</v>
      </c>
      <c r="E255" s="5">
        <v>26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f>IFERROR(VLOOKUP(A255,AI:AJ,2,0),0)</f>
        <v>0</v>
      </c>
      <c r="AG255" s="3">
        <f>SUM(B255:AF255)</f>
        <v>26</v>
      </c>
    </row>
    <row r="256" spans="1:33" ht="20" customHeight="1">
      <c r="A256" s="3" t="s">
        <v>171</v>
      </c>
      <c r="B256" s="5">
        <v>0</v>
      </c>
      <c r="C256" s="5">
        <v>0</v>
      </c>
      <c r="D256" s="5">
        <v>25</v>
      </c>
      <c r="E256" s="5">
        <v>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f>IFERROR(VLOOKUP(A256,AI:AJ,2,0),0)</f>
        <v>0</v>
      </c>
      <c r="AG256" s="3">
        <f>SUM(B256:AF256)</f>
        <v>26</v>
      </c>
    </row>
    <row r="257" spans="1:33" ht="20" customHeight="1">
      <c r="A257" s="3" t="s">
        <v>189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26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f>IFERROR(VLOOKUP(A257,AI:AJ,2,0),0)</f>
        <v>0</v>
      </c>
      <c r="AG257" s="3">
        <f>SUM(B257:AF257)</f>
        <v>26</v>
      </c>
    </row>
    <row r="258" spans="1:33" ht="20" customHeight="1">
      <c r="A258" s="3" t="s">
        <v>164</v>
      </c>
      <c r="B258" s="5">
        <v>0</v>
      </c>
      <c r="C258" s="5">
        <v>0</v>
      </c>
      <c r="D258" s="5">
        <v>0</v>
      </c>
      <c r="E258" s="5">
        <v>0</v>
      </c>
      <c r="F258" s="5">
        <v>26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f>IFERROR(VLOOKUP(A258,AI:AJ,2,0),0)</f>
        <v>0</v>
      </c>
      <c r="AG258" s="3">
        <f>SUM(B258:AF258)</f>
        <v>26</v>
      </c>
    </row>
    <row r="259" spans="1:33" ht="20" customHeight="1">
      <c r="A259" s="4" t="s">
        <v>337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26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f>IFERROR(VLOOKUP(A259,AI:AJ,2,0),0)</f>
        <v>0</v>
      </c>
      <c r="AG259" s="4">
        <f>SUM(B259:AF259)</f>
        <v>26</v>
      </c>
    </row>
    <row r="260" spans="1:33" ht="20" customHeight="1">
      <c r="A260" s="3" t="s">
        <v>387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26</v>
      </c>
      <c r="AB260" s="3">
        <v>0</v>
      </c>
      <c r="AC260" s="3">
        <v>0</v>
      </c>
      <c r="AD260" s="3">
        <v>0</v>
      </c>
      <c r="AE260" s="3">
        <v>0</v>
      </c>
      <c r="AF260" s="3">
        <f>IFERROR(VLOOKUP(A260,AI:AJ,2,0),0)</f>
        <v>0</v>
      </c>
      <c r="AG260" s="3">
        <f>SUM(B260:AF260)</f>
        <v>26</v>
      </c>
    </row>
    <row r="261" spans="1:33" ht="20" customHeight="1">
      <c r="A261" s="7" t="s">
        <v>429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1</v>
      </c>
      <c r="AF261" s="3">
        <v>24</v>
      </c>
      <c r="AG261" s="3">
        <f>SUM(B261:AF261)</f>
        <v>25</v>
      </c>
    </row>
    <row r="262" spans="1:33" ht="20" customHeight="1">
      <c r="A262" s="3" t="s">
        <v>240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3">
        <v>0</v>
      </c>
      <c r="M262" s="3">
        <f>IFERROR(VLOOKUP(B262, [1]Feuil1!$D$2:$G$31, 4, 0), 0)</f>
        <v>0</v>
      </c>
      <c r="N262" s="3">
        <v>25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f>IFERROR(VLOOKUP(A262,AI:AJ,2,0),0)</f>
        <v>0</v>
      </c>
      <c r="AG262" s="3">
        <f>SUM(B262:AF262)</f>
        <v>25</v>
      </c>
    </row>
    <row r="263" spans="1:33" ht="20" customHeight="1">
      <c r="A263" s="3" t="s">
        <v>341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25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f>IFERROR(VLOOKUP(A263,AI:AJ,2,0),0)</f>
        <v>0</v>
      </c>
      <c r="AG263" s="3">
        <f>SUM(B263:AF263)</f>
        <v>25</v>
      </c>
    </row>
    <row r="264" spans="1:33" ht="20" customHeight="1">
      <c r="A264" s="3" t="s">
        <v>301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25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f>IFERROR(VLOOKUP(A264,AI:AJ,2,0),0)</f>
        <v>0</v>
      </c>
      <c r="AG264" s="3">
        <f>SUM(B264:AF264)</f>
        <v>25</v>
      </c>
    </row>
    <row r="265" spans="1:33" ht="20" customHeight="1">
      <c r="A265" s="3" t="s">
        <v>276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1</v>
      </c>
      <c r="R265" s="3">
        <v>24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f>IFERROR(VLOOKUP(A265,AI:AJ,2,0),0)</f>
        <v>0</v>
      </c>
      <c r="AG265" s="3">
        <f>SUM(B265:AF265)</f>
        <v>25</v>
      </c>
    </row>
    <row r="266" spans="1:33" ht="20" customHeight="1">
      <c r="A266" s="3" t="s">
        <v>205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3">
        <v>25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f>IFERROR(VLOOKUP(A266,AI:AJ,2,0),0)</f>
        <v>0</v>
      </c>
      <c r="AG266" s="3">
        <f>SUM(B266:AF266)</f>
        <v>25</v>
      </c>
    </row>
    <row r="267" spans="1:33" ht="20" customHeight="1">
      <c r="A267" s="3" t="s">
        <v>67</v>
      </c>
      <c r="B267" s="5">
        <v>0</v>
      </c>
      <c r="C267" s="5">
        <v>25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f>IFERROR(VLOOKUP(A267,AI:AJ,2,0),0)</f>
        <v>0</v>
      </c>
      <c r="AG267" s="3">
        <f>SUM(B267:AF267)</f>
        <v>25</v>
      </c>
    </row>
    <row r="268" spans="1:33" ht="20" customHeight="1">
      <c r="A268" s="3" t="s">
        <v>388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25</v>
      </c>
      <c r="AB268" s="3">
        <v>0</v>
      </c>
      <c r="AC268" s="3">
        <v>0</v>
      </c>
      <c r="AD268" s="3">
        <v>0</v>
      </c>
      <c r="AE268" s="3">
        <v>0</v>
      </c>
      <c r="AF268" s="3">
        <f>IFERROR(VLOOKUP(A268,AI:AJ,2,0),0)</f>
        <v>0</v>
      </c>
      <c r="AG268" s="3">
        <f>SUM(B268:AF268)</f>
        <v>25</v>
      </c>
    </row>
    <row r="269" spans="1:33" ht="20" customHeight="1">
      <c r="A269" s="3" t="s">
        <v>413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24</v>
      </c>
      <c r="AE269" s="3">
        <v>0</v>
      </c>
      <c r="AF269" s="3">
        <f>IFERROR(VLOOKUP(A269,AI:AJ,2,0),0)</f>
        <v>0</v>
      </c>
      <c r="AG269" s="3">
        <f>SUM(B269:AF269)</f>
        <v>24</v>
      </c>
    </row>
    <row r="270" spans="1:33" ht="20" customHeight="1">
      <c r="A270" s="4" t="s">
        <v>241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f>IFERROR(VLOOKUP(B270, [1]Feuil1!$D$2:$G$31, 4, 0), 0)</f>
        <v>0</v>
      </c>
      <c r="N270" s="4">
        <v>24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f>IFERROR(VLOOKUP(A270,AI:AJ,2,0),0)</f>
        <v>0</v>
      </c>
      <c r="AG270" s="4">
        <f>SUM(B270:AF270)</f>
        <v>24</v>
      </c>
    </row>
    <row r="271" spans="1:33" ht="20" customHeight="1">
      <c r="A271" s="3" t="s">
        <v>302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24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f>IFERROR(VLOOKUP(A271,AI:AJ,2,0),0)</f>
        <v>0</v>
      </c>
      <c r="AG271" s="3">
        <f>SUM(B271:AF271)</f>
        <v>24</v>
      </c>
    </row>
    <row r="272" spans="1:33" ht="20" customHeight="1">
      <c r="A272" s="3" t="s">
        <v>257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6</v>
      </c>
      <c r="R272" s="3">
        <v>0</v>
      </c>
      <c r="S272" s="3">
        <v>18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f>IFERROR(VLOOKUP(A272,AI:AJ,2,0),0)</f>
        <v>0</v>
      </c>
      <c r="AG272" s="3">
        <f>SUM(B272:AF272)</f>
        <v>24</v>
      </c>
    </row>
    <row r="273" spans="1:33" ht="20" customHeight="1">
      <c r="A273" s="3" t="s">
        <v>206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3">
        <v>24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f>IFERROR(VLOOKUP(A273,AI:AJ,2,0),0)</f>
        <v>0</v>
      </c>
      <c r="AG273" s="3">
        <f>SUM(B273:AF273)</f>
        <v>24</v>
      </c>
    </row>
    <row r="274" spans="1:33" ht="20" customHeight="1">
      <c r="A274" s="3" t="s">
        <v>167</v>
      </c>
      <c r="B274" s="5">
        <v>0</v>
      </c>
      <c r="C274" s="5">
        <v>0</v>
      </c>
      <c r="D274" s="5">
        <v>0</v>
      </c>
      <c r="E274" s="5">
        <v>0</v>
      </c>
      <c r="F274" s="5">
        <v>24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f>IFERROR(VLOOKUP(A274,AI:AJ,2,0),0)</f>
        <v>0</v>
      </c>
      <c r="AG274" s="3">
        <f>SUM(B274:AF274)</f>
        <v>24</v>
      </c>
    </row>
    <row r="275" spans="1:33" ht="20" customHeight="1">
      <c r="A275" s="3" t="s">
        <v>165</v>
      </c>
      <c r="B275" s="5">
        <v>0</v>
      </c>
      <c r="C275" s="5">
        <v>0</v>
      </c>
      <c r="D275" s="5">
        <v>24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f>IFERROR(VLOOKUP(A275,AI:AJ,2,0),0)</f>
        <v>0</v>
      </c>
      <c r="AG275" s="3">
        <f>SUM(B275:AF275)</f>
        <v>24</v>
      </c>
    </row>
    <row r="276" spans="1:33" ht="20" customHeight="1">
      <c r="A276" s="3" t="s">
        <v>154</v>
      </c>
      <c r="B276" s="5">
        <v>24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f>IFERROR(VLOOKUP(A276,AI:AJ,2,0),0)</f>
        <v>0</v>
      </c>
      <c r="AG276" s="3">
        <f>SUM(B276:AF276)</f>
        <v>24</v>
      </c>
    </row>
    <row r="277" spans="1:33" ht="20" customHeight="1">
      <c r="A277" s="3" t="s">
        <v>389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24</v>
      </c>
      <c r="AB277" s="3">
        <v>0</v>
      </c>
      <c r="AC277" s="3">
        <v>0</v>
      </c>
      <c r="AD277" s="3">
        <v>0</v>
      </c>
      <c r="AE277" s="3">
        <v>0</v>
      </c>
      <c r="AF277" s="3">
        <f>IFERROR(VLOOKUP(A277,AI:AJ,2,0),0)</f>
        <v>0</v>
      </c>
      <c r="AG277" s="3">
        <f>SUM(B277:AF277)</f>
        <v>24</v>
      </c>
    </row>
    <row r="278" spans="1:33" ht="20" customHeight="1">
      <c r="A278" s="3" t="s">
        <v>364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1</v>
      </c>
      <c r="AA278" s="3">
        <v>0</v>
      </c>
      <c r="AB278" s="3">
        <v>0</v>
      </c>
      <c r="AC278" s="3">
        <v>0</v>
      </c>
      <c r="AD278" s="3">
        <v>0</v>
      </c>
      <c r="AE278" s="3">
        <v>22</v>
      </c>
      <c r="AF278" s="3">
        <f>IFERROR(VLOOKUP(A278,AI:AJ,2,0),0)</f>
        <v>0</v>
      </c>
      <c r="AG278" s="3">
        <f>SUM(B278:AF278)</f>
        <v>23</v>
      </c>
    </row>
    <row r="279" spans="1:33" ht="20" customHeight="1">
      <c r="A279" s="3" t="s">
        <v>352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22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1</v>
      </c>
      <c r="AG279" s="3">
        <f>SUM(B279:AF279)</f>
        <v>23</v>
      </c>
    </row>
    <row r="280" spans="1:33" ht="20" customHeight="1">
      <c r="A280" s="3" t="s">
        <v>252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22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1</v>
      </c>
      <c r="AG280" s="3">
        <f>SUM(B280:AF280)</f>
        <v>23</v>
      </c>
    </row>
    <row r="281" spans="1:33" ht="20" customHeight="1">
      <c r="A281" s="3" t="s">
        <v>242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3">
        <v>0</v>
      </c>
      <c r="M281" s="3">
        <f>IFERROR(VLOOKUP(B281, [1]Feuil1!$D$2:$G$31, 4, 0), 0)</f>
        <v>0</v>
      </c>
      <c r="N281" s="3">
        <v>23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f>IFERROR(VLOOKUP(A281,AI:AJ,2,0),0)</f>
        <v>0</v>
      </c>
      <c r="AG281" s="3">
        <f>SUM(B281:AF281)</f>
        <v>23</v>
      </c>
    </row>
    <row r="282" spans="1:33" ht="20" customHeight="1">
      <c r="A282" s="3" t="s">
        <v>351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23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f>IFERROR(VLOOKUP(A282,AI:AJ,2,0),0)</f>
        <v>0</v>
      </c>
      <c r="AG282" s="3">
        <f>SUM(B282:AF282)</f>
        <v>23</v>
      </c>
    </row>
    <row r="283" spans="1:33" ht="20" customHeight="1">
      <c r="A283" s="3" t="s">
        <v>322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23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f>IFERROR(VLOOKUP(A283,AI:AJ,2,0),0)</f>
        <v>0</v>
      </c>
      <c r="AG283" s="3">
        <f>SUM(B283:AF283)</f>
        <v>23</v>
      </c>
    </row>
    <row r="284" spans="1:33" ht="20" customHeight="1">
      <c r="A284" s="3" t="s">
        <v>303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23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f>IFERROR(VLOOKUP(A284,AI:AJ,2,0),0)</f>
        <v>0</v>
      </c>
      <c r="AG284" s="3">
        <f>SUM(B284:AF284)</f>
        <v>23</v>
      </c>
    </row>
    <row r="285" spans="1:33" ht="20" customHeight="1">
      <c r="A285" s="3" t="s">
        <v>277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1</v>
      </c>
      <c r="R285" s="3">
        <v>22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f>IFERROR(VLOOKUP(A285,AI:AJ,2,0),0)</f>
        <v>0</v>
      </c>
      <c r="AG285" s="3">
        <f>SUM(B285:AF285)</f>
        <v>23</v>
      </c>
    </row>
    <row r="286" spans="1:33" ht="20" customHeight="1">
      <c r="A286" s="3" t="s">
        <v>207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3">
        <v>23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f>IFERROR(VLOOKUP(A286,AI:AJ,2,0),0)</f>
        <v>0</v>
      </c>
      <c r="AG286" s="3">
        <f>SUM(B286:AF286)</f>
        <v>23</v>
      </c>
    </row>
    <row r="287" spans="1:33" ht="20" customHeight="1">
      <c r="A287" s="4" t="s">
        <v>131</v>
      </c>
      <c r="B287" s="4">
        <v>0</v>
      </c>
      <c r="C287" s="4">
        <v>0</v>
      </c>
      <c r="D287" s="4">
        <v>0</v>
      </c>
      <c r="E287" s="4">
        <v>0</v>
      </c>
      <c r="F287" s="4">
        <v>23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f>IFERROR(VLOOKUP(A287,AI:AJ,2,0),0)</f>
        <v>0</v>
      </c>
      <c r="AG287" s="4">
        <f>SUM(B287:AF287)</f>
        <v>23</v>
      </c>
    </row>
    <row r="288" spans="1:33" ht="20" customHeight="1">
      <c r="A288" s="3" t="s">
        <v>49</v>
      </c>
      <c r="B288" s="5">
        <v>23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f>IFERROR(VLOOKUP(A288,AI:AJ,2,0),0)</f>
        <v>0</v>
      </c>
      <c r="AG288" s="3">
        <f>SUM(B288:AF288)</f>
        <v>23</v>
      </c>
    </row>
    <row r="289" spans="1:33" ht="20" customHeight="1">
      <c r="A289" s="3" t="s">
        <v>390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23</v>
      </c>
      <c r="AB289" s="3">
        <v>0</v>
      </c>
      <c r="AC289" s="3">
        <v>0</v>
      </c>
      <c r="AD289" s="3">
        <v>0</v>
      </c>
      <c r="AE289" s="3">
        <v>0</v>
      </c>
      <c r="AF289" s="3">
        <f>IFERROR(VLOOKUP(A289,AI:AJ,2,0),0)</f>
        <v>0</v>
      </c>
      <c r="AG289" s="3">
        <f>SUM(B289:AF289)</f>
        <v>23</v>
      </c>
    </row>
    <row r="290" spans="1:33" ht="20" customHeight="1">
      <c r="A290" s="3" t="s">
        <v>342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22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f>IFERROR(VLOOKUP(A290,AI:AJ,2,0),0)</f>
        <v>0</v>
      </c>
      <c r="AG290" s="3">
        <f>SUM(B290:AF290)</f>
        <v>22</v>
      </c>
    </row>
    <row r="291" spans="1:33" ht="20" customHeight="1">
      <c r="A291" s="3" t="s">
        <v>304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22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f>IFERROR(VLOOKUP(A291,AI:AJ,2,0),0)</f>
        <v>0</v>
      </c>
      <c r="AG291" s="3">
        <f>SUM(B291:AF291)</f>
        <v>22</v>
      </c>
    </row>
    <row r="292" spans="1:33" ht="20" customHeight="1">
      <c r="A292" s="3" t="s">
        <v>225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3">
        <v>0</v>
      </c>
      <c r="M292" s="3">
        <v>22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f>IFERROR(VLOOKUP(A292,AI:AJ,2,0),0)</f>
        <v>0</v>
      </c>
      <c r="AG292" s="3">
        <f>SUM(B292:AF292)</f>
        <v>22</v>
      </c>
    </row>
    <row r="293" spans="1:33" ht="20" customHeight="1">
      <c r="A293" s="3" t="s">
        <v>115</v>
      </c>
      <c r="B293" s="5">
        <v>0</v>
      </c>
      <c r="C293" s="5">
        <v>0</v>
      </c>
      <c r="D293" s="5">
        <v>0</v>
      </c>
      <c r="E293" s="5">
        <v>0</v>
      </c>
      <c r="F293" s="5">
        <v>22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f>IFERROR(VLOOKUP(A293,AI:AJ,2,0),0)</f>
        <v>0</v>
      </c>
      <c r="AG293" s="3">
        <f>SUM(B293:AF293)</f>
        <v>22</v>
      </c>
    </row>
    <row r="294" spans="1:33" ht="20" customHeight="1">
      <c r="A294" s="3" t="s">
        <v>147</v>
      </c>
      <c r="B294" s="5">
        <v>22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f>IFERROR(VLOOKUP(A294,AI:AJ,2,0),0)</f>
        <v>0</v>
      </c>
      <c r="AG294" s="3">
        <f>SUM(B294:AF294)</f>
        <v>22</v>
      </c>
    </row>
    <row r="295" spans="1:33" ht="20" customHeight="1">
      <c r="A295" s="4" t="s">
        <v>391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22</v>
      </c>
      <c r="AB295" s="4">
        <v>0</v>
      </c>
      <c r="AC295" s="4">
        <v>0</v>
      </c>
      <c r="AD295" s="4">
        <v>0</v>
      </c>
      <c r="AE295" s="4">
        <v>0</v>
      </c>
      <c r="AF295" s="4">
        <f>IFERROR(VLOOKUP(A295,AI:AJ,2,0),0)</f>
        <v>0</v>
      </c>
      <c r="AG295" s="4">
        <f>SUM(B295:AF295)</f>
        <v>22</v>
      </c>
    </row>
    <row r="296" spans="1:33" ht="20" customHeight="1">
      <c r="A296" s="3" t="s">
        <v>353</v>
      </c>
      <c r="B296" s="5">
        <v>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18</v>
      </c>
      <c r="AA296" s="3">
        <v>0</v>
      </c>
      <c r="AB296" s="3">
        <v>0</v>
      </c>
      <c r="AC296" s="3">
        <v>0</v>
      </c>
      <c r="AD296" s="3">
        <v>0</v>
      </c>
      <c r="AE296" s="3">
        <v>2</v>
      </c>
      <c r="AF296" s="3">
        <v>1</v>
      </c>
      <c r="AG296" s="3">
        <f>SUM(B296:AF296)</f>
        <v>21</v>
      </c>
    </row>
    <row r="297" spans="1:33" ht="20" customHeight="1">
      <c r="A297" s="3" t="s">
        <v>157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3">
        <v>0</v>
      </c>
      <c r="M297" s="3">
        <v>0</v>
      </c>
      <c r="N297" s="3">
        <v>21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f>IFERROR(VLOOKUP(A297,AI:AJ,2,0),0)</f>
        <v>0</v>
      </c>
      <c r="AG297" s="3">
        <f>SUM(B297:AF297)</f>
        <v>21</v>
      </c>
    </row>
    <row r="298" spans="1:33" ht="20" customHeight="1">
      <c r="A298" s="3" t="s">
        <v>323</v>
      </c>
      <c r="B298" s="5">
        <v>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21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f>IFERROR(VLOOKUP(A298,AI:AJ,2,0),0)</f>
        <v>0</v>
      </c>
      <c r="AG298" s="3">
        <f>SUM(B298:AF298)</f>
        <v>21</v>
      </c>
    </row>
    <row r="299" spans="1:33" ht="20" customHeight="1">
      <c r="A299" s="3" t="s">
        <v>305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21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f>IFERROR(VLOOKUP(A299,AI:AJ,2,0),0)</f>
        <v>0</v>
      </c>
      <c r="AG299" s="3">
        <f>SUM(B299:AF299)</f>
        <v>21</v>
      </c>
    </row>
    <row r="300" spans="1:33" ht="20" customHeight="1">
      <c r="A300" s="3" t="s">
        <v>209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3">
        <v>21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f>IFERROR(VLOOKUP(A300,AI:AJ,2,0),0)</f>
        <v>0</v>
      </c>
      <c r="AG300" s="3">
        <f>SUM(B300:AF300)</f>
        <v>21</v>
      </c>
    </row>
    <row r="301" spans="1:33" ht="20" customHeight="1">
      <c r="A301" s="3" t="s">
        <v>392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21</v>
      </c>
      <c r="AB301" s="3">
        <v>0</v>
      </c>
      <c r="AC301" s="3">
        <v>0</v>
      </c>
      <c r="AD301" s="3">
        <v>0</v>
      </c>
      <c r="AE301" s="3">
        <v>0</v>
      </c>
      <c r="AF301" s="3">
        <f>IFERROR(VLOOKUP(A301,AI:AJ,2,0),0)</f>
        <v>0</v>
      </c>
      <c r="AG301" s="3">
        <f>SUM(B301:AF301)</f>
        <v>21</v>
      </c>
    </row>
    <row r="302" spans="1:33" ht="20" customHeight="1">
      <c r="A302" s="3" t="s">
        <v>254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16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4</v>
      </c>
      <c r="AG302" s="3">
        <f>SUM(B302:AF302)</f>
        <v>20</v>
      </c>
    </row>
    <row r="303" spans="1:33" ht="20" customHeight="1">
      <c r="A303" s="4" t="s">
        <v>243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f>IFERROR(VLOOKUP(B303, [1]Feuil1!$D$2:$G$31, 4, 0), 0)</f>
        <v>0</v>
      </c>
      <c r="N303" s="4">
        <v>20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f>IFERROR(VLOOKUP(A303,AI:AJ,2,0),0)</f>
        <v>0</v>
      </c>
      <c r="AG303" s="4">
        <f>SUM(B303:AF303)</f>
        <v>20</v>
      </c>
    </row>
    <row r="304" spans="1:33" ht="20" customHeight="1">
      <c r="A304" s="3" t="s">
        <v>306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20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f>IFERROR(VLOOKUP(A304,AI:AJ,2,0),0)</f>
        <v>0</v>
      </c>
      <c r="AG304" s="3">
        <f>SUM(B304:AF304)</f>
        <v>20</v>
      </c>
    </row>
    <row r="305" spans="1:33" ht="20" customHeight="1">
      <c r="A305" s="4" t="s">
        <v>279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1</v>
      </c>
      <c r="R305" s="4">
        <v>19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f>IFERROR(VLOOKUP(A305,AI:AJ,2,0),0)</f>
        <v>0</v>
      </c>
      <c r="AG305" s="4">
        <f>SUM(B305:AF305)</f>
        <v>20</v>
      </c>
    </row>
    <row r="306" spans="1:33" ht="20" customHeight="1">
      <c r="A306" s="3" t="s">
        <v>253</v>
      </c>
      <c r="B306" s="5">
        <v>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20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f>IFERROR(VLOOKUP(A306,AI:AJ,2,0),0)</f>
        <v>0</v>
      </c>
      <c r="AG306" s="3">
        <f>SUM(B306:AF306)</f>
        <v>20</v>
      </c>
    </row>
    <row r="307" spans="1:33" ht="20" customHeight="1">
      <c r="A307" s="3" t="s">
        <v>159</v>
      </c>
      <c r="B307" s="5">
        <v>1</v>
      </c>
      <c r="C307" s="5">
        <v>19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f>IFERROR(VLOOKUP(A307,AI:AJ,2,0),0)</f>
        <v>0</v>
      </c>
      <c r="AG307" s="3">
        <f>SUM(B307:AF307)</f>
        <v>20</v>
      </c>
    </row>
    <row r="308" spans="1:33" ht="20" customHeight="1">
      <c r="A308" s="3" t="s">
        <v>393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20</v>
      </c>
      <c r="AB308" s="3">
        <v>0</v>
      </c>
      <c r="AC308" s="3">
        <v>0</v>
      </c>
      <c r="AD308" s="3">
        <v>0</v>
      </c>
      <c r="AE308" s="3">
        <v>0</v>
      </c>
      <c r="AF308" s="3">
        <f>IFERROR(VLOOKUP(A308,AI:AJ,2,0),0)</f>
        <v>0</v>
      </c>
      <c r="AG308" s="3">
        <f>SUM(B308:AF308)</f>
        <v>20</v>
      </c>
    </row>
    <row r="309" spans="1:33" ht="20" customHeight="1">
      <c r="A309" s="3" t="s">
        <v>244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3">
        <v>0</v>
      </c>
      <c r="M309" s="3">
        <f>IFERROR(VLOOKUP(B309, [1]Feuil1!$D$2:$G$31, 4, 0), 0)</f>
        <v>0</v>
      </c>
      <c r="N309" s="3">
        <v>19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f>IFERROR(VLOOKUP(A309,AI:AJ,2,0),0)</f>
        <v>0</v>
      </c>
      <c r="AG309" s="3">
        <f>SUM(B309:AF309)</f>
        <v>19</v>
      </c>
    </row>
    <row r="310" spans="1:33" ht="20" customHeight="1">
      <c r="A310" s="4" t="s">
        <v>307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19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f>IFERROR(VLOOKUP(A310,AI:AJ,2,0),0)</f>
        <v>0</v>
      </c>
      <c r="AG310" s="4">
        <f>SUM(B310:AF310)</f>
        <v>19</v>
      </c>
    </row>
    <row r="311" spans="1:33" ht="20" customHeight="1">
      <c r="A311" s="4" t="s">
        <v>280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1</v>
      </c>
      <c r="R311" s="4">
        <v>18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f>IFERROR(VLOOKUP(A311,AI:AJ,2,0),0)</f>
        <v>0</v>
      </c>
      <c r="AG311" s="4">
        <f>SUM(B311:AF311)</f>
        <v>19</v>
      </c>
    </row>
    <row r="312" spans="1:33" ht="20" customHeight="1">
      <c r="A312" s="3" t="s">
        <v>168</v>
      </c>
      <c r="B312" s="5">
        <v>0</v>
      </c>
      <c r="C312" s="5">
        <v>0</v>
      </c>
      <c r="D312" s="5">
        <v>0</v>
      </c>
      <c r="E312" s="5">
        <v>19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f>IFERROR(VLOOKUP(A312,AI:AJ,2,0),0)</f>
        <v>0</v>
      </c>
      <c r="AG312" s="3">
        <f>SUM(B312:AF312)</f>
        <v>19</v>
      </c>
    </row>
    <row r="313" spans="1:33" ht="20" customHeight="1">
      <c r="A313" s="3" t="s">
        <v>394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19</v>
      </c>
      <c r="AB313" s="3">
        <v>0</v>
      </c>
      <c r="AC313" s="3">
        <v>0</v>
      </c>
      <c r="AD313" s="3">
        <v>0</v>
      </c>
      <c r="AE313" s="3">
        <v>0</v>
      </c>
      <c r="AF313" s="3">
        <f>IFERROR(VLOOKUP(A313,AI:AJ,2,0),0)</f>
        <v>0</v>
      </c>
      <c r="AG313" s="3">
        <f>SUM(B313:AF313)</f>
        <v>19</v>
      </c>
    </row>
    <row r="314" spans="1:33" ht="20" customHeight="1">
      <c r="A314" s="4" t="s">
        <v>111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18</v>
      </c>
      <c r="AF314" s="4">
        <f>IFERROR(VLOOKUP(A314,AI:AJ,2,0),0)</f>
        <v>0</v>
      </c>
      <c r="AG314" s="4">
        <f>SUM(B314:AF314)</f>
        <v>18</v>
      </c>
    </row>
    <row r="315" spans="1:33" ht="20" customHeight="1">
      <c r="A315" s="3" t="s">
        <v>66</v>
      </c>
      <c r="B315" s="5">
        <v>0</v>
      </c>
      <c r="C315" s="5">
        <v>0</v>
      </c>
      <c r="D315" s="5">
        <v>0</v>
      </c>
      <c r="E315" s="5">
        <v>17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1</v>
      </c>
      <c r="AF315" s="3">
        <f>IFERROR(VLOOKUP(A315,AI:AJ,2,0),0)</f>
        <v>0</v>
      </c>
      <c r="AG315" s="3">
        <f>SUM(B315:AF315)</f>
        <v>18</v>
      </c>
    </row>
    <row r="316" spans="1:33" ht="20" customHeight="1">
      <c r="A316" s="3" t="s">
        <v>502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18</v>
      </c>
      <c r="AG316" s="5">
        <f>SUM(B316:AF316)</f>
        <v>18</v>
      </c>
    </row>
    <row r="317" spans="1:33" ht="20" customHeight="1">
      <c r="A317" s="3" t="s">
        <v>245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3">
        <v>0</v>
      </c>
      <c r="M317" s="3">
        <f>IFERROR(VLOOKUP(B317, [1]Feuil1!$D$2:$G$31, 4, 0), 0)</f>
        <v>0</v>
      </c>
      <c r="N317" s="3">
        <v>18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f>IFERROR(VLOOKUP(A317,AI:AJ,2,0),0)</f>
        <v>0</v>
      </c>
      <c r="AG317" s="3">
        <f>SUM(B317:AF317)</f>
        <v>18</v>
      </c>
    </row>
    <row r="318" spans="1:33" ht="20" customHeight="1">
      <c r="A318" s="3" t="s">
        <v>211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3">
        <v>18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f>IFERROR(VLOOKUP(A318,AI:AJ,2,0),0)</f>
        <v>0</v>
      </c>
      <c r="AG318" s="3">
        <f>SUM(B318:AF318)</f>
        <v>18</v>
      </c>
    </row>
    <row r="319" spans="1:33" ht="20" customHeight="1">
      <c r="A319" s="4" t="s">
        <v>395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18</v>
      </c>
      <c r="AB319" s="4">
        <v>0</v>
      </c>
      <c r="AC319" s="4">
        <v>0</v>
      </c>
      <c r="AD319" s="4">
        <v>0</v>
      </c>
      <c r="AE319" s="4">
        <v>0</v>
      </c>
      <c r="AF319" s="4">
        <f>IFERROR(VLOOKUP(A319,AI:AJ,2,0),0)</f>
        <v>0</v>
      </c>
      <c r="AG319" s="4">
        <f>SUM(B319:AF319)</f>
        <v>18</v>
      </c>
    </row>
    <row r="320" spans="1:33" ht="20" customHeight="1">
      <c r="A320" s="4" t="s">
        <v>246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f>IFERROR(VLOOKUP(B320, [1]Feuil1!$D$2:$G$31, 4, 0), 0)</f>
        <v>0</v>
      </c>
      <c r="N320" s="4">
        <v>17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f>IFERROR(VLOOKUP(A320,AI:AJ,2,0),0)</f>
        <v>0</v>
      </c>
      <c r="AG320" s="4">
        <f>SUM(B320:AF320)</f>
        <v>17</v>
      </c>
    </row>
    <row r="321" spans="1:33" ht="20" customHeight="1">
      <c r="A321" s="3" t="s">
        <v>354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17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f>IFERROR(VLOOKUP(A321,AI:AJ,2,0),0)</f>
        <v>0</v>
      </c>
      <c r="AG321" s="3">
        <f>SUM(B321:AF321)</f>
        <v>17</v>
      </c>
    </row>
    <row r="322" spans="1:33" ht="20" customHeight="1">
      <c r="A322" s="4" t="s">
        <v>256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8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9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f>IFERROR(VLOOKUP(A322,AI:AJ,2,0),0)</f>
        <v>0</v>
      </c>
      <c r="AG322" s="4">
        <f>SUM(B322:AF322)</f>
        <v>17</v>
      </c>
    </row>
    <row r="323" spans="1:33" ht="20" customHeight="1">
      <c r="A323" s="3" t="s">
        <v>308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17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f>IFERROR(VLOOKUP(A323,AI:AJ,2,0),0)</f>
        <v>0</v>
      </c>
      <c r="AG323" s="3">
        <f>SUM(B323:AF323)</f>
        <v>17</v>
      </c>
    </row>
    <row r="324" spans="1:33" ht="20" customHeight="1">
      <c r="A324" s="3" t="s">
        <v>293</v>
      </c>
      <c r="B324" s="5">
        <v>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17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f>IFERROR(VLOOKUP(A324,AI:AJ,2,0),0)</f>
        <v>0</v>
      </c>
      <c r="AG324" s="3">
        <f>SUM(B324:AF324)</f>
        <v>17</v>
      </c>
    </row>
    <row r="325" spans="1:33" ht="20" customHeight="1">
      <c r="A325" s="4" t="s">
        <v>97</v>
      </c>
      <c r="B325" s="4">
        <v>0</v>
      </c>
      <c r="C325" s="4">
        <v>17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f>IFERROR(VLOOKUP(A325,AI:AJ,2,0),0)</f>
        <v>0</v>
      </c>
      <c r="AG325" s="4">
        <f>SUM(B325:AF325)</f>
        <v>17</v>
      </c>
    </row>
    <row r="326" spans="1:33" ht="20" customHeight="1">
      <c r="A326" s="4" t="s">
        <v>75</v>
      </c>
      <c r="B326" s="4">
        <v>17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f>IFERROR(VLOOKUP(A326,AI:AJ,2,0),0)</f>
        <v>0</v>
      </c>
      <c r="AG326" s="4">
        <f>SUM(B326:AF326)</f>
        <v>17</v>
      </c>
    </row>
    <row r="327" spans="1:33" ht="20" customHeight="1">
      <c r="A327" s="3" t="s">
        <v>396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17</v>
      </c>
      <c r="AB327" s="3">
        <v>0</v>
      </c>
      <c r="AC327" s="3">
        <v>0</v>
      </c>
      <c r="AD327" s="3">
        <v>0</v>
      </c>
      <c r="AE327" s="3">
        <v>0</v>
      </c>
      <c r="AF327" s="3">
        <f>IFERROR(VLOOKUP(A327,AI:AJ,2,0),0)</f>
        <v>0</v>
      </c>
      <c r="AG327" s="3">
        <f>SUM(B327:AF327)</f>
        <v>17</v>
      </c>
    </row>
    <row r="328" spans="1:33" ht="20" customHeight="1">
      <c r="A328" s="3" t="s">
        <v>422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16</v>
      </c>
      <c r="AF328" s="3">
        <f>IFERROR(VLOOKUP(A328,AI:AJ,2,0),0)</f>
        <v>0</v>
      </c>
      <c r="AG328" s="3">
        <f>SUM(B328:AF328)</f>
        <v>16</v>
      </c>
    </row>
    <row r="329" spans="1:33" ht="20" customHeight="1">
      <c r="A329" s="3" t="s">
        <v>503</v>
      </c>
      <c r="B329" s="5">
        <v>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16</v>
      </c>
      <c r="AG329" s="5">
        <f>SUM(B329:AF329)</f>
        <v>16</v>
      </c>
    </row>
    <row r="330" spans="1:33" ht="20" customHeight="1">
      <c r="A330" s="4" t="s">
        <v>309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16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f>IFERROR(VLOOKUP(A330,AI:AJ,2,0),0)</f>
        <v>0</v>
      </c>
      <c r="AG330" s="4">
        <f>SUM(B330:AF330)</f>
        <v>16</v>
      </c>
    </row>
    <row r="331" spans="1:33" ht="20" customHeight="1">
      <c r="A331" s="4" t="s">
        <v>116</v>
      </c>
      <c r="B331" s="4">
        <v>0</v>
      </c>
      <c r="C331" s="4">
        <v>0</v>
      </c>
      <c r="D331" s="4">
        <v>0</v>
      </c>
      <c r="E331" s="4">
        <v>2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14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f>IFERROR(VLOOKUP(A331,AI:AJ,2,0),0)</f>
        <v>0</v>
      </c>
      <c r="AG331" s="4">
        <f>SUM(B331:AF331)</f>
        <v>16</v>
      </c>
    </row>
    <row r="332" spans="1:33" ht="20" customHeight="1">
      <c r="A332" s="3" t="s">
        <v>51</v>
      </c>
      <c r="B332" s="5">
        <v>16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f>IFERROR(VLOOKUP(A332,AI:AJ,2,0),0)</f>
        <v>0</v>
      </c>
      <c r="AG332" s="3">
        <f>SUM(B332:AF332)</f>
        <v>16</v>
      </c>
    </row>
    <row r="333" spans="1:33" ht="20" customHeight="1">
      <c r="A333" s="4" t="s">
        <v>355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14</v>
      </c>
      <c r="AA333" s="4">
        <v>0</v>
      </c>
      <c r="AB333" s="4">
        <v>0</v>
      </c>
      <c r="AC333" s="4">
        <v>0</v>
      </c>
      <c r="AD333" s="4">
        <v>0</v>
      </c>
      <c r="AE333" s="4">
        <v>1</v>
      </c>
      <c r="AF333" s="4">
        <f>IFERROR(VLOOKUP(A333,AI:AJ,2,0),0)</f>
        <v>0</v>
      </c>
      <c r="AG333" s="4">
        <f>SUM(B333:AF333)</f>
        <v>15</v>
      </c>
    </row>
    <row r="334" spans="1:33" ht="20" customHeight="1">
      <c r="A334" s="3" t="s">
        <v>310</v>
      </c>
      <c r="B334" s="5">
        <v>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15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f>IFERROR(VLOOKUP(A334,AI:AJ,2,0),0)</f>
        <v>0</v>
      </c>
      <c r="AG334" s="3">
        <f>SUM(B334:AF334)</f>
        <v>15</v>
      </c>
    </row>
    <row r="335" spans="1:33" ht="20" customHeight="1">
      <c r="A335" s="4" t="s">
        <v>227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15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f>IFERROR(VLOOKUP(A335,AI:AJ,2,0),0)</f>
        <v>0</v>
      </c>
      <c r="AG335" s="4">
        <f>SUM(B335:AF335)</f>
        <v>15</v>
      </c>
    </row>
    <row r="336" spans="1:33" ht="20" customHeight="1">
      <c r="A336" s="4" t="s">
        <v>177</v>
      </c>
      <c r="B336" s="4">
        <v>15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f>IFERROR(VLOOKUP(A336,AI:AJ,2,0),0)</f>
        <v>0</v>
      </c>
      <c r="AG336" s="4">
        <f>SUM(B336:AF336)</f>
        <v>15</v>
      </c>
    </row>
    <row r="337" spans="1:33" ht="20" customHeight="1">
      <c r="A337" s="3" t="s">
        <v>424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14</v>
      </c>
      <c r="AG337" s="5">
        <f>SUM(B337:AF337)</f>
        <v>14</v>
      </c>
    </row>
    <row r="338" spans="1:33" ht="20" customHeight="1">
      <c r="A338" s="3" t="s">
        <v>407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14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f>IFERROR(VLOOKUP(A338,AI:AJ,2,0),0)</f>
        <v>0</v>
      </c>
      <c r="AG338" s="3">
        <f>SUM(B338:AF338)</f>
        <v>14</v>
      </c>
    </row>
    <row r="339" spans="1:33" ht="20" customHeight="1">
      <c r="A339" s="7" t="s">
        <v>423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12</v>
      </c>
      <c r="AF339" s="3">
        <v>1</v>
      </c>
      <c r="AG339" s="3">
        <f>SUM(B339:AF339)</f>
        <v>13</v>
      </c>
    </row>
    <row r="340" spans="1:33" ht="20" customHeight="1">
      <c r="A340" s="3" t="s">
        <v>426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1</v>
      </c>
      <c r="AF340" s="3">
        <v>12</v>
      </c>
      <c r="AG340" s="3">
        <f>SUM(B340:AF340)</f>
        <v>13</v>
      </c>
    </row>
    <row r="341" spans="1:33" ht="20" customHeight="1">
      <c r="A341" s="3" t="s">
        <v>294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11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1</v>
      </c>
      <c r="AF341" s="3">
        <v>1</v>
      </c>
      <c r="AG341" s="3">
        <f>SUM(B341:AF341)</f>
        <v>13</v>
      </c>
    </row>
    <row r="342" spans="1:33" ht="20" customHeight="1">
      <c r="A342" s="3" t="s">
        <v>356</v>
      </c>
      <c r="B342" s="5">
        <v>0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13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f>IFERROR(VLOOKUP(A342,AI:AJ,2,0),0)</f>
        <v>0</v>
      </c>
      <c r="AG342" s="3">
        <f>SUM(B342:AF342)</f>
        <v>13</v>
      </c>
    </row>
    <row r="343" spans="1:33" ht="20" customHeight="1">
      <c r="A343" s="3" t="s">
        <v>311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13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f>IFERROR(VLOOKUP(A343,AI:AJ,2,0),0)</f>
        <v>0</v>
      </c>
      <c r="AG343" s="3">
        <f>SUM(B343:AF343)</f>
        <v>13</v>
      </c>
    </row>
    <row r="344" spans="1:33" ht="20" customHeight="1">
      <c r="A344" s="4" t="s">
        <v>175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13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f>IFERROR(VLOOKUP(A344,AI:AJ,2,0),0)</f>
        <v>0</v>
      </c>
      <c r="AG344" s="4">
        <f>SUM(B344:AF344)</f>
        <v>13</v>
      </c>
    </row>
    <row r="345" spans="1:33" ht="20" customHeight="1">
      <c r="A345" s="4" t="s">
        <v>454</v>
      </c>
      <c r="B345" s="4">
        <v>0</v>
      </c>
      <c r="C345" s="4">
        <v>0</v>
      </c>
      <c r="D345" s="4">
        <v>0</v>
      </c>
      <c r="E345" s="4">
        <v>10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1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1</v>
      </c>
      <c r="AF345" s="4">
        <f>IFERROR(VLOOKUP(A345,AI:AJ,2,0),0)</f>
        <v>0</v>
      </c>
      <c r="AG345" s="4">
        <f>SUM(B345:AF345)</f>
        <v>12</v>
      </c>
    </row>
    <row r="346" spans="1:33" ht="20" customHeight="1">
      <c r="A346" s="3" t="s">
        <v>312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12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f>IFERROR(VLOOKUP(A346,AI:AJ,2,0),0)</f>
        <v>0</v>
      </c>
      <c r="AG346" s="3">
        <f>SUM(B346:AF346)</f>
        <v>12</v>
      </c>
    </row>
    <row r="347" spans="1:33" ht="20" customHeight="1">
      <c r="A347" s="4" t="s">
        <v>228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11</v>
      </c>
      <c r="N347" s="4">
        <v>0</v>
      </c>
      <c r="O347" s="4">
        <v>0</v>
      </c>
      <c r="P347" s="4">
        <v>0</v>
      </c>
      <c r="Q347" s="4">
        <v>1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f>IFERROR(VLOOKUP(A347,AI:AJ,2,0),0)</f>
        <v>0</v>
      </c>
      <c r="AG347" s="4">
        <f>SUM(B347:AF347)</f>
        <v>12</v>
      </c>
    </row>
    <row r="348" spans="1:33" ht="20" customHeight="1">
      <c r="A348" s="3" t="s">
        <v>121</v>
      </c>
      <c r="B348" s="5">
        <v>0</v>
      </c>
      <c r="C348" s="5">
        <v>0</v>
      </c>
      <c r="D348" s="5">
        <v>0</v>
      </c>
      <c r="E348" s="5">
        <v>12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f>IFERROR(VLOOKUP(A348,AI:AJ,2,0),0)</f>
        <v>0</v>
      </c>
      <c r="AG348" s="3">
        <f>SUM(B348:AF348)</f>
        <v>12</v>
      </c>
    </row>
    <row r="349" spans="1:33" ht="20" customHeight="1">
      <c r="A349" s="3" t="s">
        <v>404</v>
      </c>
      <c r="B349" s="5">
        <v>0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11</v>
      </c>
      <c r="AC349" s="3">
        <v>0</v>
      </c>
      <c r="AD349" s="3">
        <v>0</v>
      </c>
      <c r="AE349" s="3">
        <v>0</v>
      </c>
      <c r="AF349" s="3">
        <f>IFERROR(VLOOKUP(A349,AI:AJ,2,0),0)</f>
        <v>0</v>
      </c>
      <c r="AG349" s="3">
        <f>SUM(B349:AF349)</f>
        <v>11</v>
      </c>
    </row>
    <row r="350" spans="1:33" ht="20" customHeight="1">
      <c r="A350" s="3" t="s">
        <v>357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11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f>IFERROR(VLOOKUP(A350,AI:AJ,2,0),0)</f>
        <v>0</v>
      </c>
      <c r="AG350" s="3">
        <f>SUM(B350:AF350)</f>
        <v>11</v>
      </c>
    </row>
    <row r="351" spans="1:33" ht="20" customHeight="1">
      <c r="A351" s="4" t="s">
        <v>313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11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f>IFERROR(VLOOKUP(A351,AI:AJ,2,0),0)</f>
        <v>0</v>
      </c>
      <c r="AG351" s="4">
        <f>SUM(B351:AF351)</f>
        <v>11</v>
      </c>
    </row>
    <row r="352" spans="1:33" ht="20" customHeight="1">
      <c r="A352" s="3" t="s">
        <v>504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10</v>
      </c>
      <c r="AG352" s="5">
        <f>SUM(B352:AF352)</f>
        <v>10</v>
      </c>
    </row>
    <row r="353" spans="1:33" ht="20" customHeight="1">
      <c r="A353" s="4" t="s">
        <v>229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10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f>IFERROR(VLOOKUP(A353,AI:AJ,2,0),0)</f>
        <v>0</v>
      </c>
      <c r="AG353" s="4">
        <f>SUM(B353:AF353)</f>
        <v>10</v>
      </c>
    </row>
    <row r="354" spans="1:33" ht="20" customHeight="1">
      <c r="A354" s="7" t="s">
        <v>428</v>
      </c>
      <c r="B354" s="5">
        <v>0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1</v>
      </c>
      <c r="AF354" s="3">
        <v>8</v>
      </c>
      <c r="AG354" s="3">
        <f>SUM(B354:AF354)</f>
        <v>9</v>
      </c>
    </row>
    <row r="355" spans="1:33" ht="20" customHeight="1">
      <c r="A355" s="3" t="s">
        <v>36</v>
      </c>
      <c r="B355" s="5">
        <v>9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f>IFERROR(VLOOKUP(A355,AI:AJ,2,0),0)</f>
        <v>0</v>
      </c>
      <c r="AG355" s="3">
        <f>SUM(B355:AF355)</f>
        <v>9</v>
      </c>
    </row>
    <row r="356" spans="1:33" ht="20" customHeight="1">
      <c r="A356" s="3" t="s">
        <v>358</v>
      </c>
      <c r="B356" s="5">
        <v>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8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f>IFERROR(VLOOKUP(A356,AI:AJ,2,0),0)</f>
        <v>0</v>
      </c>
      <c r="AG356" s="3">
        <f>SUM(B356:AF356)</f>
        <v>8</v>
      </c>
    </row>
    <row r="357" spans="1:33" ht="20" customHeight="1">
      <c r="A357" s="3" t="s">
        <v>129</v>
      </c>
      <c r="B357" s="5">
        <v>0</v>
      </c>
      <c r="C357" s="5">
        <v>0</v>
      </c>
      <c r="D357" s="5">
        <v>0</v>
      </c>
      <c r="E357" s="5">
        <v>8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f>IFERROR(VLOOKUP(A357,AI:AJ,2,0),0)</f>
        <v>0</v>
      </c>
      <c r="AG357" s="3">
        <f>SUM(B357:AF357)</f>
        <v>8</v>
      </c>
    </row>
    <row r="358" spans="1:33" ht="20" customHeight="1">
      <c r="A358" s="3" t="s">
        <v>158</v>
      </c>
      <c r="B358" s="5">
        <v>8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f>IFERROR(VLOOKUP(A358,AI:AJ,2,0),0)</f>
        <v>0</v>
      </c>
      <c r="AG358" s="3">
        <f>SUM(B358:AF358)</f>
        <v>8</v>
      </c>
    </row>
    <row r="359" spans="1:33" ht="20" customHeight="1">
      <c r="A359" s="3" t="s">
        <v>166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5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1</v>
      </c>
      <c r="AA359" s="3">
        <v>0</v>
      </c>
      <c r="AB359" s="3">
        <v>0</v>
      </c>
      <c r="AC359" s="3">
        <v>0</v>
      </c>
      <c r="AD359" s="3">
        <v>0</v>
      </c>
      <c r="AE359" s="3">
        <v>1</v>
      </c>
      <c r="AF359" s="3">
        <f>IFERROR(VLOOKUP(A359,AI:AJ,2,0),0)</f>
        <v>0</v>
      </c>
      <c r="AG359" s="3">
        <f>SUM(B359:AF359)</f>
        <v>7</v>
      </c>
    </row>
    <row r="360" spans="1:33" ht="20" customHeight="1">
      <c r="A360" s="3" t="s">
        <v>359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7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f>IFERROR(VLOOKUP(A360,AI:AJ,2,0),0)</f>
        <v>0</v>
      </c>
      <c r="AG360" s="3">
        <f>SUM(B360:AF360)</f>
        <v>7</v>
      </c>
    </row>
    <row r="361" spans="1:33" ht="20" customHeight="1">
      <c r="A361" s="3" t="s">
        <v>360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6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f>IFERROR(VLOOKUP(A361,AI:AJ,2,0),0)</f>
        <v>0</v>
      </c>
      <c r="AG361" s="3">
        <f>SUM(B361:AF361)</f>
        <v>6</v>
      </c>
    </row>
    <row r="362" spans="1:33" ht="20" customHeight="1">
      <c r="A362" s="3" t="s">
        <v>361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5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f>IFERROR(VLOOKUP(A362,AI:AJ,2,0),0)</f>
        <v>0</v>
      </c>
      <c r="AG362" s="3">
        <f>SUM(B362:AF362)</f>
        <v>5</v>
      </c>
    </row>
    <row r="363" spans="1:33" ht="20" customHeight="1">
      <c r="A363" s="3" t="s">
        <v>362</v>
      </c>
      <c r="B363" s="5">
        <v>0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4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f>IFERROR(VLOOKUP(A363,AI:AJ,2,0),0)</f>
        <v>0</v>
      </c>
      <c r="AG363" s="3">
        <f>SUM(B363:AF363)</f>
        <v>4</v>
      </c>
    </row>
    <row r="364" spans="1:33" ht="20" customHeight="1">
      <c r="A364" s="4" t="s">
        <v>124</v>
      </c>
      <c r="B364" s="4">
        <v>0</v>
      </c>
      <c r="C364" s="4">
        <v>0</v>
      </c>
      <c r="D364" s="4">
        <v>0</v>
      </c>
      <c r="E364" s="4">
        <v>4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f>IFERROR(VLOOKUP(A364,AI:AJ,2,0),0)</f>
        <v>0</v>
      </c>
      <c r="AG364" s="4">
        <f>SUM(B364:AF364)</f>
        <v>4</v>
      </c>
    </row>
    <row r="365" spans="1:33" ht="20" customHeight="1">
      <c r="A365" s="4" t="s">
        <v>366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1</v>
      </c>
      <c r="AA365" s="4">
        <v>0</v>
      </c>
      <c r="AB365" s="4">
        <v>0</v>
      </c>
      <c r="AC365" s="4">
        <v>0</v>
      </c>
      <c r="AD365" s="4">
        <v>0</v>
      </c>
      <c r="AE365" s="4">
        <v>1</v>
      </c>
      <c r="AF365" s="4">
        <v>1</v>
      </c>
      <c r="AG365" s="4">
        <f>SUM(B365:AF365)</f>
        <v>3</v>
      </c>
    </row>
    <row r="366" spans="1:33" ht="20" customHeight="1">
      <c r="A366" s="4" t="s">
        <v>48</v>
      </c>
      <c r="B366" s="4">
        <v>2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1</v>
      </c>
      <c r="AF366" s="4">
        <f>IFERROR(VLOOKUP(A366,AI:AJ,2,0),0)</f>
        <v>0</v>
      </c>
      <c r="AG366" s="4">
        <f>SUM(B366:AF366)</f>
        <v>3</v>
      </c>
    </row>
    <row r="367" spans="1:33" ht="20" customHeight="1">
      <c r="A367" s="7" t="s">
        <v>444</v>
      </c>
      <c r="B367" s="5">
        <v>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1</v>
      </c>
      <c r="AF367" s="3">
        <v>1</v>
      </c>
      <c r="AG367" s="3">
        <f>SUM(B367:AF367)</f>
        <v>2</v>
      </c>
    </row>
    <row r="368" spans="1:33" ht="20" customHeight="1">
      <c r="A368" s="3" t="s">
        <v>448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1</v>
      </c>
      <c r="AF368" s="3">
        <v>1</v>
      </c>
      <c r="AG368" s="3">
        <f>SUM(B368:AF368)</f>
        <v>2</v>
      </c>
    </row>
    <row r="369" spans="1:33" ht="20" customHeight="1">
      <c r="A369" s="7" t="s">
        <v>449</v>
      </c>
      <c r="B369" s="5">
        <v>0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1</v>
      </c>
      <c r="AF369" s="3">
        <v>1</v>
      </c>
      <c r="AG369" s="3">
        <f>SUM(B369:AF369)</f>
        <v>2</v>
      </c>
    </row>
    <row r="370" spans="1:33" ht="20" customHeight="1">
      <c r="A370" s="7" t="s">
        <v>455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1</v>
      </c>
      <c r="AF370" s="3">
        <v>1</v>
      </c>
      <c r="AG370" s="3">
        <f>SUM(B370:AF370)</f>
        <v>2</v>
      </c>
    </row>
    <row r="371" spans="1:33" ht="20" customHeight="1">
      <c r="A371" s="4" t="s">
        <v>456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1</v>
      </c>
      <c r="AF371" s="4">
        <v>1</v>
      </c>
      <c r="AG371" s="4">
        <f>SUM(B371:AF371)</f>
        <v>2</v>
      </c>
    </row>
    <row r="372" spans="1:33" ht="20" customHeight="1">
      <c r="A372" s="4" t="s">
        <v>35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1</v>
      </c>
      <c r="AA372" s="4">
        <v>0</v>
      </c>
      <c r="AB372" s="4">
        <v>0</v>
      </c>
      <c r="AC372" s="4">
        <v>0</v>
      </c>
      <c r="AD372" s="4">
        <v>0</v>
      </c>
      <c r="AE372" s="4">
        <v>1</v>
      </c>
      <c r="AF372" s="4">
        <f>IFERROR(VLOOKUP(A372,AI:AJ,2,0),0)</f>
        <v>0</v>
      </c>
      <c r="AG372" s="4">
        <f>SUM(B372:AF372)</f>
        <v>2</v>
      </c>
    </row>
    <row r="373" spans="1:33" ht="20" customHeight="1">
      <c r="A373" s="4" t="s">
        <v>374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1</v>
      </c>
      <c r="AA373" s="4">
        <v>0</v>
      </c>
      <c r="AB373" s="4">
        <v>0</v>
      </c>
      <c r="AC373" s="4">
        <v>0</v>
      </c>
      <c r="AD373" s="4">
        <v>0</v>
      </c>
      <c r="AE373" s="4">
        <v>1</v>
      </c>
      <c r="AF373" s="4">
        <f>IFERROR(VLOOKUP(A373,AI:AJ,2,0),0)</f>
        <v>0</v>
      </c>
      <c r="AG373" s="4">
        <f>SUM(B373:AF373)</f>
        <v>2</v>
      </c>
    </row>
    <row r="374" spans="1:33" ht="20" customHeight="1">
      <c r="A374" s="3" t="s">
        <v>127</v>
      </c>
      <c r="B374" s="5">
        <v>0</v>
      </c>
      <c r="C374" s="5">
        <v>0</v>
      </c>
      <c r="D374" s="5">
        <v>0</v>
      </c>
      <c r="E374" s="5">
        <v>1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1</v>
      </c>
      <c r="AF374" s="3">
        <f>IFERROR(VLOOKUP(A374,AI:AJ,2,0),0)</f>
        <v>0</v>
      </c>
      <c r="AG374" s="3">
        <f>SUM(B374:AF374)</f>
        <v>2</v>
      </c>
    </row>
    <row r="375" spans="1:33" ht="20" customHeight="1">
      <c r="A375" s="3" t="s">
        <v>65</v>
      </c>
      <c r="B375" s="5">
        <v>0</v>
      </c>
      <c r="C375" s="5">
        <v>0</v>
      </c>
      <c r="D375" s="5">
        <v>0</v>
      </c>
      <c r="E375" s="5">
        <v>1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1</v>
      </c>
      <c r="AF375" s="3">
        <f>IFERROR(VLOOKUP(A375,AI:AJ,2,0),0)</f>
        <v>0</v>
      </c>
      <c r="AG375" s="3">
        <f>SUM(B375:AF375)</f>
        <v>2</v>
      </c>
    </row>
    <row r="376" spans="1:33" ht="20" customHeight="1">
      <c r="A376" s="3" t="s">
        <v>152</v>
      </c>
      <c r="B376" s="5">
        <v>1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1</v>
      </c>
      <c r="AF376" s="3">
        <f>IFERROR(VLOOKUP(A376,AI:AJ,2,0),0)</f>
        <v>0</v>
      </c>
      <c r="AG376" s="3">
        <f>SUM(B376:AF376)</f>
        <v>2</v>
      </c>
    </row>
    <row r="377" spans="1:33" ht="20" customHeight="1">
      <c r="A377" s="3" t="s">
        <v>505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2</v>
      </c>
      <c r="AG377" s="5">
        <f>SUM(B377:AF377)</f>
        <v>2</v>
      </c>
    </row>
    <row r="378" spans="1:33" ht="20" customHeight="1">
      <c r="A378" s="3" t="s">
        <v>363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2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f>IFERROR(VLOOKUP(A378,AI:AJ,2,0),0)</f>
        <v>0</v>
      </c>
      <c r="AG378" s="3">
        <f>SUM(B378:AF378)</f>
        <v>2</v>
      </c>
    </row>
    <row r="379" spans="1:33" ht="20" customHeight="1">
      <c r="A379" s="4" t="s">
        <v>258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1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1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f>IFERROR(VLOOKUP(A379,AI:AJ,2,0),0)</f>
        <v>0</v>
      </c>
      <c r="AG379" s="4">
        <f>SUM(B379:AF379)</f>
        <v>2</v>
      </c>
    </row>
    <row r="380" spans="1:33" ht="20" customHeight="1">
      <c r="A380" s="3" t="s">
        <v>64</v>
      </c>
      <c r="B380" s="5">
        <v>1</v>
      </c>
      <c r="C380" s="5">
        <v>0</v>
      </c>
      <c r="D380" s="5">
        <v>0</v>
      </c>
      <c r="E380" s="5">
        <v>1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f>IFERROR(VLOOKUP(A380,AI:AJ,2,0),0)</f>
        <v>0</v>
      </c>
      <c r="AG380" s="3">
        <f>SUM(B380:AF380)</f>
        <v>2</v>
      </c>
    </row>
    <row r="381" spans="1:33" ht="20" customHeight="1">
      <c r="A381" s="3" t="s">
        <v>92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1</v>
      </c>
      <c r="AF381" s="3">
        <f>IFERROR(VLOOKUP(A381,AI:AJ,2,0),0)</f>
        <v>0</v>
      </c>
      <c r="AG381" s="3">
        <f>SUM(B381:AF381)</f>
        <v>1</v>
      </c>
    </row>
    <row r="382" spans="1:33" ht="20" customHeight="1">
      <c r="A382" s="3" t="s">
        <v>425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1</v>
      </c>
      <c r="AF382" s="3">
        <f>IFERROR(VLOOKUP(A382,AI:AJ,2,0),0)</f>
        <v>0</v>
      </c>
      <c r="AG382" s="3">
        <f>SUM(B382:AF382)</f>
        <v>1</v>
      </c>
    </row>
    <row r="383" spans="1:33" ht="20" customHeight="1">
      <c r="A383" s="7" t="s">
        <v>427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1</v>
      </c>
      <c r="AF383" s="3">
        <f>IFERROR(VLOOKUP(A383,AI:AJ,2,0),0)</f>
        <v>0</v>
      </c>
      <c r="AG383" s="3">
        <f>SUM(B383:AF383)</f>
        <v>1</v>
      </c>
    </row>
    <row r="384" spans="1:33" ht="20" customHeight="1">
      <c r="A384" s="7" t="s">
        <v>430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1</v>
      </c>
      <c r="AF384" s="3">
        <f>IFERROR(VLOOKUP(A384,AI:AJ,2,0),0)</f>
        <v>0</v>
      </c>
      <c r="AG384" s="3">
        <f>SUM(B384:AF384)</f>
        <v>1</v>
      </c>
    </row>
    <row r="385" spans="1:33" ht="20" customHeight="1">
      <c r="A385" s="7" t="s">
        <v>431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1</v>
      </c>
      <c r="AF385" s="3">
        <f>IFERROR(VLOOKUP(A385,AI:AJ,2,0),0)</f>
        <v>0</v>
      </c>
      <c r="AG385" s="3">
        <f>SUM(B385:AF385)</f>
        <v>1</v>
      </c>
    </row>
    <row r="386" spans="1:33" ht="20" customHeight="1">
      <c r="A386" s="7" t="s">
        <v>432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1</v>
      </c>
      <c r="AF386" s="3">
        <f>IFERROR(VLOOKUP(A386,AI:AJ,2,0),0)</f>
        <v>0</v>
      </c>
      <c r="AG386" s="3">
        <f>SUM(B386:AF386)</f>
        <v>1</v>
      </c>
    </row>
    <row r="387" spans="1:33" ht="20" customHeight="1">
      <c r="A387" s="7" t="s">
        <v>433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1</v>
      </c>
      <c r="AF387" s="3">
        <f>IFERROR(VLOOKUP(A387,AI:AJ,2,0),0)</f>
        <v>0</v>
      </c>
      <c r="AG387" s="3">
        <f>SUM(B387:AF387)</f>
        <v>1</v>
      </c>
    </row>
    <row r="388" spans="1:33" ht="20" customHeight="1">
      <c r="A388" s="7" t="s">
        <v>434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1</v>
      </c>
      <c r="AF388" s="3">
        <f>IFERROR(VLOOKUP(A388,AI:AJ,2,0),0)</f>
        <v>0</v>
      </c>
      <c r="AG388" s="3">
        <f>SUM(B388:AF388)</f>
        <v>1</v>
      </c>
    </row>
    <row r="389" spans="1:33" ht="20" customHeight="1">
      <c r="A389" s="7" t="s">
        <v>435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1</v>
      </c>
      <c r="AF389" s="3">
        <f>IFERROR(VLOOKUP(A389,AI:AJ,2,0),0)</f>
        <v>0</v>
      </c>
      <c r="AG389" s="3">
        <f>SUM(B389:AF389)</f>
        <v>1</v>
      </c>
    </row>
    <row r="390" spans="1:33" ht="20" customHeight="1">
      <c r="A390" s="7" t="s">
        <v>436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1</v>
      </c>
      <c r="AF390" s="3">
        <f>IFERROR(VLOOKUP(A390,AI:AJ,2,0),0)</f>
        <v>0</v>
      </c>
      <c r="AG390" s="3">
        <f>SUM(B390:AF390)</f>
        <v>1</v>
      </c>
    </row>
    <row r="391" spans="1:33" ht="20" customHeight="1">
      <c r="A391" s="7" t="s">
        <v>437</v>
      </c>
      <c r="B391" s="5">
        <v>0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1</v>
      </c>
      <c r="AF391" s="3">
        <f>IFERROR(VLOOKUP(A391,AI:AJ,2,0),0)</f>
        <v>0</v>
      </c>
      <c r="AG391" s="3">
        <f>SUM(B391:AF391)</f>
        <v>1</v>
      </c>
    </row>
    <row r="392" spans="1:33" ht="20" customHeight="1">
      <c r="A392" s="7" t="s">
        <v>438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1</v>
      </c>
      <c r="AF392" s="3">
        <f>IFERROR(VLOOKUP(A392,AI:AJ,2,0),0)</f>
        <v>0</v>
      </c>
      <c r="AG392" s="3">
        <f>SUM(B392:AF392)</f>
        <v>1</v>
      </c>
    </row>
    <row r="393" spans="1:33" ht="20" customHeight="1">
      <c r="A393" s="3" t="s">
        <v>439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1</v>
      </c>
      <c r="AF393" s="3">
        <f>IFERROR(VLOOKUP(A393,AI:AJ,2,0),0)</f>
        <v>0</v>
      </c>
      <c r="AG393" s="3">
        <f>SUM(B393:AF393)</f>
        <v>1</v>
      </c>
    </row>
    <row r="394" spans="1:33" ht="20" customHeight="1">
      <c r="A394" s="3" t="s">
        <v>440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1</v>
      </c>
      <c r="AF394" s="3">
        <f>IFERROR(VLOOKUP(A394,AI:AJ,2,0),0)</f>
        <v>0</v>
      </c>
      <c r="AG394" s="3">
        <f>SUM(B394:AF394)</f>
        <v>1</v>
      </c>
    </row>
    <row r="395" spans="1:33" ht="20" customHeight="1">
      <c r="A395" s="7" t="s">
        <v>441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1</v>
      </c>
      <c r="AF395" s="3">
        <f>IFERROR(VLOOKUP(A395,AI:AJ,2,0),0)</f>
        <v>0</v>
      </c>
      <c r="AG395" s="3">
        <f>SUM(B395:AF395)</f>
        <v>1</v>
      </c>
    </row>
    <row r="396" spans="1:33" ht="20" customHeight="1">
      <c r="A396" s="3" t="s">
        <v>442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1</v>
      </c>
      <c r="AF396" s="3">
        <f>IFERROR(VLOOKUP(A396,AI:AJ,2,0),0)</f>
        <v>0</v>
      </c>
      <c r="AG396" s="3">
        <f>SUM(B396:AF396)</f>
        <v>1</v>
      </c>
    </row>
    <row r="397" spans="1:33" ht="20" customHeight="1">
      <c r="A397" s="7" t="s">
        <v>443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1</v>
      </c>
      <c r="AF397" s="3">
        <f>IFERROR(VLOOKUP(A397,AI:AJ,2,0),0)</f>
        <v>0</v>
      </c>
      <c r="AG397" s="3">
        <f>SUM(B397:AF397)</f>
        <v>1</v>
      </c>
    </row>
    <row r="398" spans="1:33" ht="20" customHeight="1">
      <c r="A398" s="7" t="s">
        <v>445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1</v>
      </c>
      <c r="AF398" s="3">
        <f>IFERROR(VLOOKUP(A398,AI:AJ,2,0),0)</f>
        <v>0</v>
      </c>
      <c r="AG398" s="3">
        <f>SUM(B398:AF398)</f>
        <v>1</v>
      </c>
    </row>
    <row r="399" spans="1:33" ht="20" customHeight="1">
      <c r="A399" s="7" t="s">
        <v>446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1</v>
      </c>
      <c r="AF399" s="3">
        <f>IFERROR(VLOOKUP(A399,AI:AJ,2,0),0)</f>
        <v>0</v>
      </c>
      <c r="AG399" s="3">
        <f>SUM(B399:AF399)</f>
        <v>1</v>
      </c>
    </row>
    <row r="400" spans="1:33" ht="20" customHeight="1">
      <c r="A400" s="7" t="s">
        <v>447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1</v>
      </c>
      <c r="AF400" s="3">
        <f>IFERROR(VLOOKUP(A400,AI:AJ,2,0),0)</f>
        <v>0</v>
      </c>
      <c r="AG400" s="3">
        <f>SUM(B400:AF400)</f>
        <v>1</v>
      </c>
    </row>
    <row r="401" spans="1:33" ht="20" customHeight="1">
      <c r="A401" s="7" t="s">
        <v>450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1</v>
      </c>
      <c r="AF401" s="3">
        <f>IFERROR(VLOOKUP(A401,AI:AJ,2,0),0)</f>
        <v>0</v>
      </c>
      <c r="AG401" s="3">
        <f>SUM(B401:AF401)</f>
        <v>1</v>
      </c>
    </row>
    <row r="402" spans="1:33" ht="20" customHeight="1">
      <c r="A402" s="7" t="s">
        <v>451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1</v>
      </c>
      <c r="AF402" s="3">
        <f>IFERROR(VLOOKUP(A402,AI:AJ,2,0),0)</f>
        <v>0</v>
      </c>
      <c r="AG402" s="3">
        <f>SUM(B402:AF402)</f>
        <v>1</v>
      </c>
    </row>
    <row r="403" spans="1:33" ht="20" customHeight="1">
      <c r="A403" s="3" t="s">
        <v>452</v>
      </c>
      <c r="B403" s="5">
        <v>0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1</v>
      </c>
      <c r="AF403" s="3">
        <f>IFERROR(VLOOKUP(A403,AI:AJ,2,0),0)</f>
        <v>0</v>
      </c>
      <c r="AG403" s="3">
        <f>SUM(B403:AF403)</f>
        <v>1</v>
      </c>
    </row>
    <row r="404" spans="1:33" ht="20" customHeight="1">
      <c r="A404" s="3" t="s">
        <v>453</v>
      </c>
      <c r="B404" s="5">
        <v>0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1</v>
      </c>
      <c r="AF404" s="3">
        <f>IFERROR(VLOOKUP(A404,AI:AJ,2,0),0)</f>
        <v>0</v>
      </c>
      <c r="AG404" s="3">
        <f>SUM(B404:AF404)</f>
        <v>1</v>
      </c>
    </row>
    <row r="405" spans="1:33" ht="20" customHeight="1">
      <c r="A405" s="7" t="s">
        <v>457</v>
      </c>
      <c r="B405" s="5">
        <v>0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1</v>
      </c>
      <c r="AF405" s="3">
        <f>IFERROR(VLOOKUP(A405,AI:AJ,2,0),0)</f>
        <v>0</v>
      </c>
      <c r="AG405" s="3">
        <f>SUM(B405:AF405)</f>
        <v>1</v>
      </c>
    </row>
    <row r="406" spans="1:33" ht="20" customHeight="1">
      <c r="A406" s="7" t="s">
        <v>458</v>
      </c>
      <c r="B406" s="5">
        <v>0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1</v>
      </c>
      <c r="AF406" s="3">
        <f>IFERROR(VLOOKUP(A406,AI:AJ,2,0),0)</f>
        <v>0</v>
      </c>
      <c r="AG406" s="3">
        <f>SUM(B406:AF406)</f>
        <v>1</v>
      </c>
    </row>
    <row r="407" spans="1:33" ht="20" customHeight="1">
      <c r="A407" s="7" t="s">
        <v>459</v>
      </c>
      <c r="B407" s="5">
        <v>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1</v>
      </c>
      <c r="AF407" s="3">
        <f>IFERROR(VLOOKUP(A407,AI:AJ,2,0),0)</f>
        <v>0</v>
      </c>
      <c r="AG407" s="3">
        <f>SUM(B407:AF407)</f>
        <v>1</v>
      </c>
    </row>
    <row r="408" spans="1:33" ht="20" customHeight="1">
      <c r="A408" s="7" t="s">
        <v>460</v>
      </c>
      <c r="B408" s="5">
        <v>0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1</v>
      </c>
      <c r="AF408" s="3">
        <f>IFERROR(VLOOKUP(A408,AI:AJ,2,0),0)</f>
        <v>0</v>
      </c>
      <c r="AG408" s="3">
        <f>SUM(B408:AF408)</f>
        <v>1</v>
      </c>
    </row>
    <row r="409" spans="1:33" ht="20" customHeight="1">
      <c r="A409" s="7" t="s">
        <v>461</v>
      </c>
      <c r="B409" s="5">
        <v>0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1</v>
      </c>
      <c r="AF409" s="3">
        <f>IFERROR(VLOOKUP(A409,AI:AJ,2,0),0)</f>
        <v>0</v>
      </c>
      <c r="AG409" s="3">
        <f>SUM(B409:AF409)</f>
        <v>1</v>
      </c>
    </row>
    <row r="410" spans="1:33" ht="20" customHeight="1">
      <c r="A410" s="7" t="s">
        <v>462</v>
      </c>
      <c r="B410" s="5">
        <v>0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1</v>
      </c>
      <c r="AF410" s="3">
        <f>IFERROR(VLOOKUP(A410,AI:AJ,2,0),0)</f>
        <v>0</v>
      </c>
      <c r="AG410" s="3">
        <f>SUM(B410:AF410)</f>
        <v>1</v>
      </c>
    </row>
    <row r="411" spans="1:33" ht="20" customHeight="1">
      <c r="A411" s="7" t="s">
        <v>463</v>
      </c>
      <c r="B411" s="5">
        <v>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1</v>
      </c>
      <c r="AF411" s="3">
        <f>IFERROR(VLOOKUP(A411,AI:AJ,2,0),0)</f>
        <v>0</v>
      </c>
      <c r="AG411" s="3">
        <f>SUM(B411:AF411)</f>
        <v>1</v>
      </c>
    </row>
    <row r="412" spans="1:33" ht="20" customHeight="1">
      <c r="A412" s="7" t="s">
        <v>464</v>
      </c>
      <c r="B412" s="5">
        <v>0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1</v>
      </c>
      <c r="AF412" s="3">
        <f>IFERROR(VLOOKUP(A412,AI:AJ,2,0),0)</f>
        <v>0</v>
      </c>
      <c r="AG412" s="3">
        <f>SUM(B412:AF412)</f>
        <v>1</v>
      </c>
    </row>
    <row r="413" spans="1:33" ht="20" customHeight="1">
      <c r="A413" s="3" t="s">
        <v>465</v>
      </c>
      <c r="B413" s="5">
        <v>0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1</v>
      </c>
      <c r="AF413" s="3">
        <f>IFERROR(VLOOKUP(A413,AI:AJ,2,0),0)</f>
        <v>0</v>
      </c>
      <c r="AG413" s="3">
        <f>SUM(B413:AF413)</f>
        <v>1</v>
      </c>
    </row>
    <row r="414" spans="1:33" ht="20" customHeight="1">
      <c r="A414" s="3" t="s">
        <v>466</v>
      </c>
      <c r="B414" s="5">
        <v>0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1</v>
      </c>
      <c r="AF414" s="3">
        <f>IFERROR(VLOOKUP(A414,AI:AJ,2,0),0)</f>
        <v>0</v>
      </c>
      <c r="AG414" s="3">
        <f>SUM(B414:AF414)</f>
        <v>1</v>
      </c>
    </row>
    <row r="415" spans="1:33" ht="20" customHeight="1">
      <c r="A415" s="7" t="s">
        <v>467</v>
      </c>
      <c r="B415" s="5">
        <v>0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1</v>
      </c>
      <c r="AF415" s="3">
        <f>IFERROR(VLOOKUP(A415,AI:AJ,2,0),0)</f>
        <v>0</v>
      </c>
      <c r="AG415" s="3">
        <f>SUM(B415:AF415)</f>
        <v>1</v>
      </c>
    </row>
    <row r="416" spans="1:33" ht="20" customHeight="1">
      <c r="A416" s="7" t="s">
        <v>468</v>
      </c>
      <c r="B416" s="5">
        <v>0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1</v>
      </c>
      <c r="AF416" s="3">
        <f>IFERROR(VLOOKUP(A416,AI:AJ,2,0),0)</f>
        <v>0</v>
      </c>
      <c r="AG416" s="3">
        <f>SUM(B416:AF416)</f>
        <v>1</v>
      </c>
    </row>
    <row r="417" spans="1:33" ht="20" customHeight="1">
      <c r="A417" s="7" t="s">
        <v>469</v>
      </c>
      <c r="B417" s="5">
        <v>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1</v>
      </c>
      <c r="AF417" s="3">
        <f>IFERROR(VLOOKUP(A417,AI:AJ,2,0),0)</f>
        <v>0</v>
      </c>
      <c r="AG417" s="3">
        <f>SUM(B417:AF417)</f>
        <v>1</v>
      </c>
    </row>
    <row r="418" spans="1:33" ht="20" customHeight="1">
      <c r="A418" s="3" t="s">
        <v>470</v>
      </c>
      <c r="B418" s="5">
        <v>0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1</v>
      </c>
      <c r="AF418" s="3">
        <f>IFERROR(VLOOKUP(A418,AI:AJ,2,0),0)</f>
        <v>0</v>
      </c>
      <c r="AG418" s="3">
        <f>SUM(B418:AF418)</f>
        <v>1</v>
      </c>
    </row>
    <row r="419" spans="1:33" ht="20" customHeight="1">
      <c r="A419" s="7" t="s">
        <v>471</v>
      </c>
      <c r="B419" s="5">
        <v>0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1</v>
      </c>
      <c r="AF419" s="3">
        <f>IFERROR(VLOOKUP(A419,AI:AJ,2,0),0)</f>
        <v>0</v>
      </c>
      <c r="AG419" s="3">
        <f>SUM(B419:AF419)</f>
        <v>1</v>
      </c>
    </row>
    <row r="420" spans="1:33" ht="20" customHeight="1">
      <c r="A420" s="7" t="s">
        <v>472</v>
      </c>
      <c r="B420" s="5">
        <v>0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1</v>
      </c>
      <c r="AF420" s="3">
        <f>IFERROR(VLOOKUP(A420,AI:AJ,2,0),0)</f>
        <v>0</v>
      </c>
      <c r="AG420" s="3">
        <f>SUM(B420:AF420)</f>
        <v>1</v>
      </c>
    </row>
    <row r="421" spans="1:33" ht="20" customHeight="1">
      <c r="A421" s="7" t="s">
        <v>473</v>
      </c>
      <c r="B421" s="5">
        <v>0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1</v>
      </c>
      <c r="AF421" s="3">
        <f>IFERROR(VLOOKUP(A421,AI:AJ,2,0),0)</f>
        <v>0</v>
      </c>
      <c r="AG421" s="3">
        <f>SUM(B421:AF421)</f>
        <v>1</v>
      </c>
    </row>
    <row r="422" spans="1:33" ht="20" customHeight="1">
      <c r="A422" s="7" t="s">
        <v>474</v>
      </c>
      <c r="B422" s="5">
        <v>0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1</v>
      </c>
      <c r="AF422" s="3">
        <f>IFERROR(VLOOKUP(A422,AI:AJ,2,0),0)</f>
        <v>0</v>
      </c>
      <c r="AG422" s="3">
        <f>SUM(B422:AF422)</f>
        <v>1</v>
      </c>
    </row>
    <row r="423" spans="1:33" ht="20" customHeight="1">
      <c r="A423" s="7" t="s">
        <v>475</v>
      </c>
      <c r="B423" s="5">
        <v>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1</v>
      </c>
      <c r="AF423" s="3">
        <f>IFERROR(VLOOKUP(A423,AI:AJ,2,0),0)</f>
        <v>0</v>
      </c>
      <c r="AG423" s="3">
        <f>SUM(B423:AF423)</f>
        <v>1</v>
      </c>
    </row>
    <row r="424" spans="1:33" ht="20" customHeight="1">
      <c r="A424" s="7" t="s">
        <v>476</v>
      </c>
      <c r="B424" s="5">
        <v>0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1</v>
      </c>
      <c r="AF424" s="3">
        <f>IFERROR(VLOOKUP(A424,AI:AJ,2,0),0)</f>
        <v>0</v>
      </c>
      <c r="AG424" s="3">
        <f>SUM(B424:AF424)</f>
        <v>1</v>
      </c>
    </row>
    <row r="425" spans="1:33" ht="20" customHeight="1">
      <c r="A425" s="7" t="s">
        <v>477</v>
      </c>
      <c r="B425" s="5">
        <v>0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1</v>
      </c>
      <c r="AF425" s="3">
        <f>IFERROR(VLOOKUP(A425,AI:AJ,2,0),0)</f>
        <v>0</v>
      </c>
      <c r="AG425" s="3">
        <f>SUM(B425:AF425)</f>
        <v>1</v>
      </c>
    </row>
    <row r="426" spans="1:33" ht="20" customHeight="1">
      <c r="A426" s="7" t="s">
        <v>478</v>
      </c>
      <c r="B426" s="5">
        <v>0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1</v>
      </c>
      <c r="AF426" s="3">
        <f>IFERROR(VLOOKUP(A426,AI:AJ,2,0),0)</f>
        <v>0</v>
      </c>
      <c r="AG426" s="3">
        <f>SUM(B426:AF426)</f>
        <v>1</v>
      </c>
    </row>
    <row r="427" spans="1:33" ht="20" customHeight="1">
      <c r="A427" s="7" t="s">
        <v>479</v>
      </c>
      <c r="B427" s="5">
        <v>0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1</v>
      </c>
      <c r="AF427" s="3">
        <f>IFERROR(VLOOKUP(A427,AI:AJ,2,0),0)</f>
        <v>0</v>
      </c>
      <c r="AG427" s="3">
        <f>SUM(B427:AF427)</f>
        <v>1</v>
      </c>
    </row>
    <row r="428" spans="1:33" ht="20" customHeight="1">
      <c r="A428" s="7" t="s">
        <v>480</v>
      </c>
      <c r="B428" s="5">
        <v>0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1</v>
      </c>
      <c r="AF428" s="3">
        <f>IFERROR(VLOOKUP(A428,AI:AJ,2,0),0)</f>
        <v>0</v>
      </c>
      <c r="AG428" s="3">
        <f>SUM(B428:AF428)</f>
        <v>1</v>
      </c>
    </row>
    <row r="429" spans="1:33" ht="20" customHeight="1">
      <c r="A429" s="7" t="s">
        <v>481</v>
      </c>
      <c r="B429" s="5">
        <v>0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1</v>
      </c>
      <c r="AF429" s="3">
        <f>IFERROR(VLOOKUP(A429,AI:AJ,2,0),0)</f>
        <v>0</v>
      </c>
      <c r="AG429" s="3">
        <f>SUM(B429:AF429)</f>
        <v>1</v>
      </c>
    </row>
    <row r="430" spans="1:33" ht="20" customHeight="1">
      <c r="A430" s="7" t="s">
        <v>482</v>
      </c>
      <c r="B430" s="5">
        <v>0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1</v>
      </c>
      <c r="AF430" s="3">
        <f>IFERROR(VLOOKUP(A430,AI:AJ,2,0),0)</f>
        <v>0</v>
      </c>
      <c r="AG430" s="3">
        <f>SUM(B430:AF430)</f>
        <v>1</v>
      </c>
    </row>
    <row r="431" spans="1:33" ht="20" customHeight="1">
      <c r="A431" s="3" t="s">
        <v>483</v>
      </c>
      <c r="B431" s="5">
        <v>0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1</v>
      </c>
      <c r="AF431" s="3">
        <f>IFERROR(VLOOKUP(A431,AI:AJ,2,0),0)</f>
        <v>0</v>
      </c>
      <c r="AG431" s="3">
        <f>SUM(B431:AF431)</f>
        <v>1</v>
      </c>
    </row>
    <row r="432" spans="1:33" ht="20" customHeight="1">
      <c r="A432" s="3" t="s">
        <v>484</v>
      </c>
      <c r="B432" s="5">
        <v>0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1</v>
      </c>
      <c r="AF432" s="3">
        <f>IFERROR(VLOOKUP(A432,AI:AJ,2,0),0)</f>
        <v>0</v>
      </c>
      <c r="AG432" s="3">
        <f>SUM(B432:AF432)</f>
        <v>1</v>
      </c>
    </row>
    <row r="433" spans="1:33" ht="20" customHeight="1">
      <c r="A433" s="7" t="s">
        <v>485</v>
      </c>
      <c r="B433" s="5">
        <v>0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1</v>
      </c>
      <c r="AF433" s="3">
        <f>IFERROR(VLOOKUP(A433,AI:AJ,2,0),0)</f>
        <v>0</v>
      </c>
      <c r="AG433" s="3">
        <f>SUM(B433:AF433)</f>
        <v>1</v>
      </c>
    </row>
    <row r="434" spans="1:33" ht="20" customHeight="1">
      <c r="A434" s="7" t="s">
        <v>486</v>
      </c>
      <c r="B434" s="5">
        <v>0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1</v>
      </c>
      <c r="AF434" s="3">
        <f>IFERROR(VLOOKUP(A434,AI:AJ,2,0),0)</f>
        <v>0</v>
      </c>
      <c r="AG434" s="3">
        <f>SUM(B434:AF434)</f>
        <v>1</v>
      </c>
    </row>
    <row r="435" spans="1:33" ht="20" customHeight="1">
      <c r="A435" s="7" t="s">
        <v>487</v>
      </c>
      <c r="B435" s="5">
        <v>0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1</v>
      </c>
      <c r="AF435" s="3">
        <f>IFERROR(VLOOKUP(A435,AI:AJ,2,0),0)</f>
        <v>0</v>
      </c>
      <c r="AG435" s="3">
        <f>SUM(B435:AF435)</f>
        <v>1</v>
      </c>
    </row>
    <row r="436" spans="1:33" ht="20" customHeight="1">
      <c r="A436" s="3" t="s">
        <v>488</v>
      </c>
      <c r="B436" s="5">
        <v>0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1</v>
      </c>
      <c r="AF436" s="3">
        <f>IFERROR(VLOOKUP(A436,AI:AJ,2,0),0)</f>
        <v>0</v>
      </c>
      <c r="AG436" s="3">
        <f>SUM(B436:AF436)</f>
        <v>1</v>
      </c>
    </row>
    <row r="437" spans="1:33" ht="20" customHeight="1">
      <c r="A437" s="3" t="s">
        <v>489</v>
      </c>
      <c r="B437" s="5">
        <v>0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1</v>
      </c>
      <c r="AF437" s="3">
        <f>IFERROR(VLOOKUP(A437,AI:AJ,2,0),0)</f>
        <v>0</v>
      </c>
      <c r="AG437" s="3">
        <f>SUM(B437:AF437)</f>
        <v>1</v>
      </c>
    </row>
    <row r="438" spans="1:33" ht="20" customHeight="1">
      <c r="A438" s="3" t="s">
        <v>490</v>
      </c>
      <c r="B438" s="5">
        <v>0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1</v>
      </c>
      <c r="AF438" s="3">
        <f>IFERROR(VLOOKUP(A438,AI:AJ,2,0),0)</f>
        <v>0</v>
      </c>
      <c r="AG438" s="3">
        <f>SUM(B438:AF438)</f>
        <v>1</v>
      </c>
    </row>
    <row r="439" spans="1:33" ht="20" customHeight="1">
      <c r="A439" s="3" t="s">
        <v>491</v>
      </c>
      <c r="B439" s="5">
        <v>0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1</v>
      </c>
      <c r="AF439" s="3">
        <f>IFERROR(VLOOKUP(A439,AI:AJ,2,0),0)</f>
        <v>0</v>
      </c>
      <c r="AG439" s="3">
        <f>SUM(B439:AF439)</f>
        <v>1</v>
      </c>
    </row>
    <row r="440" spans="1:33" ht="20" customHeight="1">
      <c r="A440" s="3" t="s">
        <v>15</v>
      </c>
      <c r="B440" s="5">
        <v>0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1</v>
      </c>
      <c r="AG440" s="3">
        <f>SUM(B440:AF440)</f>
        <v>1</v>
      </c>
    </row>
    <row r="441" spans="1:33" ht="20" customHeight="1">
      <c r="A441" s="3" t="s">
        <v>26</v>
      </c>
      <c r="B441" s="5">
        <v>0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1</v>
      </c>
      <c r="AG441" s="3">
        <f>SUM(B441:AF441)</f>
        <v>1</v>
      </c>
    </row>
    <row r="442" spans="1:33" ht="20" customHeight="1">
      <c r="A442" s="4" t="s">
        <v>406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f>IFERROR(VLOOKUP(A442,AI:AJ,2,0),0)</f>
        <v>0</v>
      </c>
      <c r="AG442" s="4">
        <f>SUM(B442:AF442)</f>
        <v>1</v>
      </c>
    </row>
    <row r="443" spans="1:33" ht="20" customHeight="1">
      <c r="A443" s="3" t="s">
        <v>365</v>
      </c>
      <c r="B443" s="5">
        <v>0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1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f>IFERROR(VLOOKUP(A443,AI:AJ,2,0),0)</f>
        <v>0</v>
      </c>
      <c r="AG443" s="3">
        <f>SUM(B443:AF443)</f>
        <v>1</v>
      </c>
    </row>
    <row r="444" spans="1:33" ht="20" customHeight="1">
      <c r="A444" s="3" t="s">
        <v>367</v>
      </c>
      <c r="B444" s="5">
        <v>0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1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f>IFERROR(VLOOKUP(A444,AI:AJ,2,0),0)</f>
        <v>0</v>
      </c>
      <c r="AG444" s="3">
        <f>SUM(B444:AF444)</f>
        <v>1</v>
      </c>
    </row>
    <row r="445" spans="1:33" ht="20" customHeight="1">
      <c r="A445" s="3" t="s">
        <v>368</v>
      </c>
      <c r="B445" s="5">
        <v>0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1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f>IFERROR(VLOOKUP(A445,AI:AJ,2,0),0)</f>
        <v>0</v>
      </c>
      <c r="AG445" s="3">
        <f>SUM(B445:AF445)</f>
        <v>1</v>
      </c>
    </row>
    <row r="446" spans="1:33" ht="20" customHeight="1">
      <c r="A446" s="3" t="s">
        <v>369</v>
      </c>
      <c r="B446" s="5">
        <v>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1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f>IFERROR(VLOOKUP(A446,AI:AJ,2,0),0)</f>
        <v>0</v>
      </c>
      <c r="AG446" s="3">
        <f>SUM(B446:AF446)</f>
        <v>1</v>
      </c>
    </row>
    <row r="447" spans="1:33" ht="20" customHeight="1">
      <c r="A447" s="3" t="s">
        <v>370</v>
      </c>
      <c r="B447" s="5">
        <v>0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1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f>IFERROR(VLOOKUP(A447,AI:AJ,2,0),0)</f>
        <v>0</v>
      </c>
      <c r="AG447" s="3">
        <f>SUM(B447:AF447)</f>
        <v>1</v>
      </c>
    </row>
    <row r="448" spans="1:33" ht="20" customHeight="1">
      <c r="A448" s="3" t="s">
        <v>371</v>
      </c>
      <c r="B448" s="5">
        <v>0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1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f>IFERROR(VLOOKUP(A448,AI:AJ,2,0),0)</f>
        <v>0</v>
      </c>
      <c r="AG448" s="3">
        <f>SUM(B448:AF448)</f>
        <v>1</v>
      </c>
    </row>
    <row r="449" spans="1:33" ht="20" customHeight="1">
      <c r="A449" s="3" t="s">
        <v>372</v>
      </c>
      <c r="B449" s="5">
        <v>0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1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f>IFERROR(VLOOKUP(A449,AI:AJ,2,0),0)</f>
        <v>0</v>
      </c>
      <c r="AG449" s="3">
        <f>SUM(B449:AF449)</f>
        <v>1</v>
      </c>
    </row>
    <row r="450" spans="1:33" ht="20" customHeight="1">
      <c r="A450" s="3" t="s">
        <v>373</v>
      </c>
      <c r="B450" s="5">
        <v>0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1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f>IFERROR(VLOOKUP(A450,AI:AJ,2,0),0)</f>
        <v>0</v>
      </c>
      <c r="AG450" s="3">
        <f>SUM(B450:AF450)</f>
        <v>1</v>
      </c>
    </row>
    <row r="451" spans="1:33" ht="20" customHeight="1">
      <c r="A451" s="3" t="s">
        <v>375</v>
      </c>
      <c r="B451" s="5">
        <v>0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1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f>IFERROR(VLOOKUP(A451,AI:AJ,2,0),0)</f>
        <v>0</v>
      </c>
      <c r="AG451" s="3">
        <f>SUM(B451:AF451)</f>
        <v>1</v>
      </c>
    </row>
    <row r="452" spans="1:33" ht="20" customHeight="1">
      <c r="A452" s="3" t="s">
        <v>376</v>
      </c>
      <c r="B452" s="5">
        <v>0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1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f>IFERROR(VLOOKUP(A452,AI:AJ,2,0),0)</f>
        <v>0</v>
      </c>
      <c r="AG452" s="3">
        <f>SUM(B452:AF452)</f>
        <v>1</v>
      </c>
    </row>
    <row r="453" spans="1:33" ht="20" customHeight="1">
      <c r="A453" s="3" t="s">
        <v>377</v>
      </c>
      <c r="B453" s="5">
        <v>0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1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f>IFERROR(VLOOKUP(A453,AI:AJ,2,0),0)</f>
        <v>0</v>
      </c>
      <c r="AG453" s="3">
        <f>SUM(B453:AF453)</f>
        <v>1</v>
      </c>
    </row>
    <row r="454" spans="1:33" ht="20" customHeight="1">
      <c r="A454" s="3" t="s">
        <v>378</v>
      </c>
      <c r="B454" s="5">
        <v>0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1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f>IFERROR(VLOOKUP(A454,AI:AJ,2,0),0)</f>
        <v>0</v>
      </c>
      <c r="AG454" s="3">
        <f>SUM(B454:AF454)</f>
        <v>1</v>
      </c>
    </row>
    <row r="455" spans="1:33" ht="20" customHeight="1">
      <c r="A455" s="4" t="s">
        <v>379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1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f>IFERROR(VLOOKUP(A455,AI:AJ,2,0),0)</f>
        <v>0</v>
      </c>
      <c r="AG455" s="4">
        <f>SUM(B455:AF455)</f>
        <v>1</v>
      </c>
    </row>
    <row r="456" spans="1:33" ht="20" customHeight="1">
      <c r="A456" s="4" t="s">
        <v>380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1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f>IFERROR(VLOOKUP(A456,AI:AJ,2,0),0)</f>
        <v>0</v>
      </c>
      <c r="AG456" s="4">
        <f>SUM(B456:AF456)</f>
        <v>1</v>
      </c>
    </row>
    <row r="457" spans="1:33" ht="20" customHeight="1">
      <c r="A457" s="3" t="s">
        <v>381</v>
      </c>
      <c r="B457" s="5">
        <v>0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1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f>IFERROR(VLOOKUP(A457,AI:AJ,2,0),0)</f>
        <v>0</v>
      </c>
      <c r="AG457" s="3">
        <f>SUM(B457:AF457)</f>
        <v>1</v>
      </c>
    </row>
    <row r="458" spans="1:33" ht="20" customHeight="1">
      <c r="A458" s="3" t="s">
        <v>137</v>
      </c>
      <c r="B458" s="5">
        <v>0</v>
      </c>
      <c r="C458" s="5">
        <v>0</v>
      </c>
      <c r="D458" s="5">
        <v>0</v>
      </c>
      <c r="E458" s="5">
        <v>1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f>IFERROR(VLOOKUP(A458,AI:AJ,2,0),0)</f>
        <v>0</v>
      </c>
      <c r="AG458" s="3">
        <f>SUM(B458:AF458)</f>
        <v>1</v>
      </c>
    </row>
    <row r="459" spans="1:33" ht="20" customHeight="1">
      <c r="A459" s="3" t="s">
        <v>128</v>
      </c>
      <c r="B459" s="5">
        <v>0</v>
      </c>
      <c r="C459" s="5">
        <v>0</v>
      </c>
      <c r="D459" s="5">
        <v>0</v>
      </c>
      <c r="E459" s="5">
        <v>1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f>IFERROR(VLOOKUP(A459,AI:AJ,2,0),0)</f>
        <v>0</v>
      </c>
      <c r="AG459" s="3">
        <f>SUM(B459:AF459)</f>
        <v>1</v>
      </c>
    </row>
    <row r="460" spans="1:33" ht="20" customHeight="1">
      <c r="A460" s="3" t="s">
        <v>38</v>
      </c>
      <c r="B460" s="5">
        <v>1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f>IFERROR(VLOOKUP(A460,AI:AJ,2,0),0)</f>
        <v>0</v>
      </c>
      <c r="AG460" s="3">
        <f>SUM(B460:AF460)</f>
        <v>1</v>
      </c>
    </row>
    <row r="461" spans="1:33" ht="20" customHeight="1">
      <c r="A461" s="4" t="s">
        <v>76</v>
      </c>
      <c r="B461" s="4">
        <v>1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f>IFERROR(VLOOKUP(A461,AI:AJ,2,0),0)</f>
        <v>0</v>
      </c>
      <c r="AG461" s="4">
        <f>SUM(B461:AF461)</f>
        <v>1</v>
      </c>
    </row>
    <row r="462" spans="1:33" ht="20" customHeight="1">
      <c r="A462" s="4" t="s">
        <v>59</v>
      </c>
      <c r="B462" s="4">
        <v>1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f>IFERROR(VLOOKUP(A462,AI:AJ,2,0),0)</f>
        <v>0</v>
      </c>
      <c r="AG462" s="4">
        <f>SUM(B462:AF462)</f>
        <v>1</v>
      </c>
    </row>
    <row r="463" spans="1:33" ht="20" customHeight="1">
      <c r="A463" s="4" t="s">
        <v>39</v>
      </c>
      <c r="B463" s="4">
        <v>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f>IFERROR(VLOOKUP(A463,AI:AJ,2,0),0)</f>
        <v>0</v>
      </c>
      <c r="AG463" s="4">
        <f>SUM(B463:AF463)</f>
        <v>1</v>
      </c>
    </row>
    <row r="464" spans="1:33" ht="20" customHeight="1">
      <c r="A464" s="4" t="s">
        <v>34</v>
      </c>
      <c r="B464" s="4">
        <v>1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f>IFERROR(VLOOKUP(A464,AI:AJ,2,0),0)</f>
        <v>0</v>
      </c>
      <c r="AG464" s="4">
        <f>SUM(B464:AF464)</f>
        <v>1</v>
      </c>
    </row>
    <row r="465" spans="1:33" ht="20" customHeight="1">
      <c r="A465" s="4" t="s">
        <v>58</v>
      </c>
      <c r="B465" s="4">
        <v>1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f>IFERROR(VLOOKUP(A465,AI:AJ,2,0),0)</f>
        <v>0</v>
      </c>
      <c r="AG465" s="4">
        <f>SUM(B465:AF465)</f>
        <v>1</v>
      </c>
    </row>
    <row r="466" spans="1:33" ht="20" customHeight="1">
      <c r="A466" s="4" t="s">
        <v>57</v>
      </c>
      <c r="B466" s="4">
        <v>1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f>IFERROR(VLOOKUP(A466,AI:AJ,2,0),0)</f>
        <v>0</v>
      </c>
      <c r="AG466" s="4">
        <f>SUM(B466:AF466)</f>
        <v>1</v>
      </c>
    </row>
    <row r="467" spans="1:33" ht="20" customHeight="1">
      <c r="A467" s="3" t="s">
        <v>55</v>
      </c>
      <c r="B467" s="5">
        <v>1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f>IFERROR(VLOOKUP(A467,AI:AJ,2,0),0)</f>
        <v>0</v>
      </c>
      <c r="AG467" s="3">
        <f>SUM(B467:AF467)</f>
        <v>1</v>
      </c>
    </row>
    <row r="468" spans="1:33" ht="20" customHeight="1">
      <c r="A468" s="4" t="s">
        <v>54</v>
      </c>
      <c r="B468" s="4">
        <v>1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f>IFERROR(VLOOKUP(A468,AI:AJ,2,0),0)</f>
        <v>0</v>
      </c>
      <c r="AG468" s="4">
        <f>SUM(B468:AF468)</f>
        <v>1</v>
      </c>
    </row>
    <row r="469" spans="1:33" ht="20" customHeight="1">
      <c r="A469" s="3" t="s">
        <v>30</v>
      </c>
      <c r="B469" s="5">
        <v>1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f>IFERROR(VLOOKUP(A469,AI:AJ,2,0),0)</f>
        <v>0</v>
      </c>
      <c r="AG469" s="3">
        <f>SUM(B469:AF469)</f>
        <v>1</v>
      </c>
    </row>
    <row r="470" spans="1:33" ht="20" customHeight="1">
      <c r="A470" s="3" t="s">
        <v>56</v>
      </c>
      <c r="B470" s="5">
        <v>1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f>IFERROR(VLOOKUP(A470,AI:AJ,2,0),0)</f>
        <v>0</v>
      </c>
      <c r="AG470" s="3">
        <f>SUM(B470:AF470)</f>
        <v>1</v>
      </c>
    </row>
    <row r="471" spans="1:33" ht="20" customHeight="1">
      <c r="A471" s="3" t="s">
        <v>261</v>
      </c>
      <c r="B471" s="5">
        <v>0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1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f>IFERROR(VLOOKUP(A471,AI:AJ,2,0),0)</f>
        <v>0</v>
      </c>
      <c r="AG471" s="3">
        <f>SUM(B471:AF471)</f>
        <v>1</v>
      </c>
    </row>
    <row r="472" spans="1:33" ht="20" customHeight="1">
      <c r="A472" s="3" t="s">
        <v>260</v>
      </c>
      <c r="B472" s="5">
        <v>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1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f>IFERROR(VLOOKUP(A472,AI:AJ,2,0),0)</f>
        <v>0</v>
      </c>
      <c r="AG472" s="3">
        <f>SUM(B472:AF472)</f>
        <v>1</v>
      </c>
    </row>
    <row r="473" spans="1:33" ht="20" customHeight="1">
      <c r="A473" s="3" t="s">
        <v>259</v>
      </c>
      <c r="B473" s="5">
        <v>0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1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f>IFERROR(VLOOKUP(A473,AI:AJ,2,0),0)</f>
        <v>0</v>
      </c>
      <c r="AG473" s="3">
        <f>SUM(B473:AF473)</f>
        <v>1</v>
      </c>
    </row>
    <row r="474" spans="1:33" ht="20" customHeight="1">
      <c r="A474" s="3" t="s">
        <v>262</v>
      </c>
      <c r="B474" s="5">
        <v>0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1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f>IFERROR(VLOOKUP(A474,AI:AJ,2,0),0)</f>
        <v>0</v>
      </c>
      <c r="AG474" s="3">
        <f>SUM(B474:AF474)</f>
        <v>1</v>
      </c>
    </row>
    <row r="475" spans="1:33" ht="20" customHeight="1">
      <c r="A475" t="s">
        <v>506</v>
      </c>
      <c r="B475" s="5">
        <v>0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1</v>
      </c>
      <c r="AG475" s="5">
        <f>SUM(B475:AF475)</f>
        <v>1</v>
      </c>
    </row>
    <row r="476" spans="1:33" ht="20" customHeight="1">
      <c r="A476" t="s">
        <v>507</v>
      </c>
      <c r="B476" s="5">
        <v>0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1</v>
      </c>
      <c r="AG476" s="5">
        <f>SUM(B476:AF476)</f>
        <v>1</v>
      </c>
    </row>
    <row r="477" spans="1:33" ht="20" customHeight="1">
      <c r="A477" t="s">
        <v>508</v>
      </c>
      <c r="B477" s="5">
        <v>0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1</v>
      </c>
      <c r="AG477" s="5">
        <f>SUM(B477:AF477)</f>
        <v>1</v>
      </c>
    </row>
    <row r="478" spans="1:33" ht="20" customHeight="1">
      <c r="A478" t="s">
        <v>509</v>
      </c>
      <c r="B478" s="5">
        <v>0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1</v>
      </c>
      <c r="AG478" s="5">
        <f>SUM(B478:AF478)</f>
        <v>1</v>
      </c>
    </row>
    <row r="479" spans="1:33" ht="20" customHeight="1">
      <c r="A479" t="s">
        <v>510</v>
      </c>
      <c r="B479" s="5">
        <v>0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1</v>
      </c>
      <c r="AG479" s="5">
        <f>SUM(B479:AF479)</f>
        <v>1</v>
      </c>
    </row>
    <row r="480" spans="1:33" ht="20" customHeight="1">
      <c r="A480" t="s">
        <v>511</v>
      </c>
      <c r="B480" s="5">
        <v>0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1</v>
      </c>
      <c r="AG480" s="5">
        <f>SUM(B480:AF480)</f>
        <v>1</v>
      </c>
    </row>
    <row r="481" spans="1:33" ht="20" customHeight="1">
      <c r="A481" t="s">
        <v>512</v>
      </c>
      <c r="B481" s="5">
        <v>0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1</v>
      </c>
      <c r="AG481" s="5">
        <f>SUM(B481:AF481)</f>
        <v>1</v>
      </c>
    </row>
    <row r="482" spans="1:33" ht="20" customHeight="1">
      <c r="A482" t="s">
        <v>513</v>
      </c>
      <c r="B482" s="5">
        <v>0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1</v>
      </c>
      <c r="AG482" s="5">
        <f>SUM(B482:AF482)</f>
        <v>1</v>
      </c>
    </row>
    <row r="483" spans="1:33" ht="20" customHeight="1">
      <c r="A483" t="s">
        <v>514</v>
      </c>
      <c r="B483" s="5">
        <v>0</v>
      </c>
      <c r="C483" s="5">
        <v>0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1</v>
      </c>
      <c r="AG483" s="5">
        <f>SUM(B483:AF483)</f>
        <v>1</v>
      </c>
    </row>
    <row r="484" spans="1:33" ht="20" customHeight="1">
      <c r="A484" t="s">
        <v>515</v>
      </c>
      <c r="B484" s="5">
        <v>0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1</v>
      </c>
      <c r="AG484" s="5">
        <f>SUM(B484:AF484)</f>
        <v>1</v>
      </c>
    </row>
    <row r="485" spans="1:33" ht="20" customHeight="1">
      <c r="A485" t="s">
        <v>516</v>
      </c>
      <c r="B485" s="5">
        <v>0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1</v>
      </c>
      <c r="AG485" s="5">
        <f>SUM(B485:AF485)</f>
        <v>1</v>
      </c>
    </row>
    <row r="486" spans="1:33" ht="20" customHeight="1">
      <c r="A486" t="s">
        <v>517</v>
      </c>
      <c r="B486" s="5">
        <v>0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1</v>
      </c>
      <c r="AG486" s="5">
        <f>SUM(B486:AF486)</f>
        <v>1</v>
      </c>
    </row>
    <row r="487" spans="1:33" ht="20" customHeight="1">
      <c r="A487" t="s">
        <v>518</v>
      </c>
      <c r="B487" s="5">
        <v>0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1</v>
      </c>
      <c r="AG487" s="5">
        <f>SUM(B487:AF487)</f>
        <v>1</v>
      </c>
    </row>
    <row r="488" spans="1:33" ht="20" customHeight="1">
      <c r="A488" t="s">
        <v>519</v>
      </c>
      <c r="B488" s="5">
        <v>0</v>
      </c>
      <c r="C488" s="5">
        <v>0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1</v>
      </c>
      <c r="AG488" s="5">
        <f>SUM(B488:AF488)</f>
        <v>1</v>
      </c>
    </row>
    <row r="489" spans="1:33" ht="20" customHeight="1">
      <c r="A489" s="8" t="s">
        <v>520</v>
      </c>
      <c r="B489" s="5">
        <v>0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1</v>
      </c>
      <c r="AG489" s="5">
        <f>SUM(B489:AF489)</f>
        <v>1</v>
      </c>
    </row>
    <row r="490" spans="1:33" ht="20" customHeight="1">
      <c r="A490" t="s">
        <v>521</v>
      </c>
      <c r="B490" s="5">
        <v>0</v>
      </c>
      <c r="C490" s="5">
        <v>0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1</v>
      </c>
      <c r="AG490" s="5">
        <f>SUM(B490:AF490)</f>
        <v>1</v>
      </c>
    </row>
    <row r="491" spans="1:33" ht="20" customHeight="1">
      <c r="A491" t="s">
        <v>522</v>
      </c>
      <c r="B491" s="5">
        <v>0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1</v>
      </c>
      <c r="AG491" s="5">
        <f>SUM(B491:AF491)</f>
        <v>1</v>
      </c>
    </row>
    <row r="492" spans="1:33" ht="20" customHeight="1">
      <c r="A492" t="s">
        <v>523</v>
      </c>
      <c r="B492" s="5">
        <v>0</v>
      </c>
      <c r="C492" s="5">
        <v>0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1</v>
      </c>
      <c r="AG492" s="5">
        <f>SUM(B492:AF492)</f>
        <v>1</v>
      </c>
    </row>
    <row r="493" spans="1:33" ht="20" customHeight="1">
      <c r="A493" t="s">
        <v>524</v>
      </c>
      <c r="B493" s="5">
        <v>0</v>
      </c>
      <c r="C493" s="5">
        <v>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1</v>
      </c>
      <c r="AG493" s="5">
        <f>SUM(B493:AF493)</f>
        <v>1</v>
      </c>
    </row>
    <row r="494" spans="1:33" ht="20" customHeight="1">
      <c r="A494" t="s">
        <v>525</v>
      </c>
      <c r="B494" s="5">
        <v>0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1</v>
      </c>
      <c r="AG494" s="5">
        <f>SUM(B494:AF494)</f>
        <v>1</v>
      </c>
    </row>
    <row r="495" spans="1:33" ht="20" customHeight="1">
      <c r="A495" t="s">
        <v>526</v>
      </c>
      <c r="B495" s="5">
        <v>0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1</v>
      </c>
      <c r="AG495" s="5">
        <f>SUM(B495:AF495)</f>
        <v>1</v>
      </c>
    </row>
    <row r="496" spans="1:33" ht="20" customHeight="1">
      <c r="A496" t="s">
        <v>527</v>
      </c>
      <c r="B496" s="5">
        <v>0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1</v>
      </c>
      <c r="AG496" s="5">
        <f>SUM(B496:AF496)</f>
        <v>1</v>
      </c>
    </row>
    <row r="497" spans="1:33" ht="20" customHeight="1">
      <c r="A497" t="s">
        <v>528</v>
      </c>
      <c r="B497" s="5">
        <v>0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1</v>
      </c>
      <c r="AG497" s="5">
        <f>SUM(B497:AF497)</f>
        <v>1</v>
      </c>
    </row>
    <row r="498" spans="1:33" ht="20" customHeight="1">
      <c r="A498" t="s">
        <v>529</v>
      </c>
      <c r="B498" s="5">
        <v>0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1</v>
      </c>
      <c r="AG498" s="5">
        <f>SUM(B498:AF498)</f>
        <v>1</v>
      </c>
    </row>
    <row r="499" spans="1:33" ht="20" customHeight="1">
      <c r="A499" t="s">
        <v>530</v>
      </c>
      <c r="B499" s="5">
        <v>0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1</v>
      </c>
      <c r="AG499" s="5">
        <f>SUM(B499:AF499)</f>
        <v>1</v>
      </c>
    </row>
    <row r="500" spans="1:33" ht="20" customHeight="1">
      <c r="A500" t="s">
        <v>531</v>
      </c>
      <c r="B500" s="5">
        <v>0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1</v>
      </c>
      <c r="AG500" s="5">
        <f>SUM(B500:AF500)</f>
        <v>1</v>
      </c>
    </row>
    <row r="501" spans="1:33" ht="20" customHeight="1">
      <c r="A501" t="s">
        <v>532</v>
      </c>
      <c r="B501" s="5">
        <v>0</v>
      </c>
      <c r="C501" s="5">
        <v>0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1</v>
      </c>
      <c r="AG501" s="5">
        <f>SUM(B501:AF501)</f>
        <v>1</v>
      </c>
    </row>
    <row r="502" spans="1:33" ht="20" customHeight="1">
      <c r="A502" t="s">
        <v>533</v>
      </c>
      <c r="B502" s="5">
        <v>0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1</v>
      </c>
      <c r="AG502" s="5">
        <f>SUM(B502:AF502)</f>
        <v>1</v>
      </c>
    </row>
    <row r="503" spans="1:33" ht="20" customHeight="1">
      <c r="A503" t="s">
        <v>534</v>
      </c>
      <c r="B503" s="5">
        <v>0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1</v>
      </c>
      <c r="AG503" s="5">
        <f>SUM(B503:AF503)</f>
        <v>1</v>
      </c>
    </row>
    <row r="504" spans="1:33" ht="20" customHeight="1">
      <c r="A504" t="s">
        <v>85</v>
      </c>
      <c r="B504" s="5">
        <v>0</v>
      </c>
      <c r="C504" s="5">
        <v>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1</v>
      </c>
      <c r="AG504" s="5">
        <f>SUM(B504:AF504)</f>
        <v>1</v>
      </c>
    </row>
    <row r="505" spans="1:33" ht="20" customHeight="1">
      <c r="A505" t="s">
        <v>535</v>
      </c>
      <c r="B505" s="5">
        <v>0</v>
      </c>
      <c r="C505" s="5">
        <v>0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1</v>
      </c>
      <c r="AG505" s="5">
        <f>SUM(B505:AF505)</f>
        <v>1</v>
      </c>
    </row>
    <row r="506" spans="1:33" ht="20" customHeight="1">
      <c r="A506" t="s">
        <v>536</v>
      </c>
      <c r="B506" s="5">
        <v>0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1</v>
      </c>
      <c r="AG506" s="5">
        <f>SUM(B506:AF506)</f>
        <v>1</v>
      </c>
    </row>
  </sheetData>
  <autoFilter ref="A2:AG380" xr:uid="{F19B154C-32D7-6646-95A0-180A56BF402B}">
    <sortState ref="A3:AG506">
      <sortCondition descending="1" ref="AG2:AG506"/>
    </sortState>
  </autoFilter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running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DETHIER</dc:creator>
  <cp:lastModifiedBy>Julien DETHIER</cp:lastModifiedBy>
  <cp:lastPrinted>2020-08-10T19:29:00Z</cp:lastPrinted>
  <dcterms:created xsi:type="dcterms:W3CDTF">2020-07-31T21:04:44Z</dcterms:created>
  <dcterms:modified xsi:type="dcterms:W3CDTF">2020-12-08T12:51:10Z</dcterms:modified>
</cp:coreProperties>
</file>